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ШКОЛА\ЗАКУПКИ\Плинтуса\"/>
    </mc:Choice>
  </mc:AlternateContent>
  <bookViews>
    <workbookView xWindow="0" yWindow="0" windowWidth="28800" windowHeight="12435"/>
  </bookViews>
  <sheets>
    <sheet name="обоснование" sheetId="11" r:id="rId1"/>
  </sheets>
  <calcPr calcId="162913"/>
</workbook>
</file>

<file path=xl/calcChain.xml><?xml version="1.0" encoding="utf-8"?>
<calcChain xmlns="http://schemas.openxmlformats.org/spreadsheetml/2006/main">
  <c r="I12" i="11" l="1"/>
  <c r="I11" i="11"/>
  <c r="I10" i="11"/>
  <c r="I9" i="11"/>
  <c r="I8" i="11"/>
  <c r="I13" i="11"/>
  <c r="I15" i="11"/>
  <c r="I14" i="11"/>
  <c r="I16" i="11" l="1"/>
  <c r="I17" i="11" l="1"/>
  <c r="I18" i="11" s="1"/>
</calcChain>
</file>

<file path=xl/sharedStrings.xml><?xml version="1.0" encoding="utf-8"?>
<sst xmlns="http://schemas.openxmlformats.org/spreadsheetml/2006/main" count="33" uniqueCount="25">
  <si>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</si>
  <si>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</si>
  <si>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</si>
  <si>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</si>
  <si>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 xml:space="preserve">Начальная (максимальная) цена контракта </t>
  </si>
  <si>
    <r>
      <t xml:space="preserve">Заказчиком были направлены запросы </t>
    </r>
    <r>
      <rPr>
        <b/>
        <sz val="12"/>
        <color indexed="8"/>
        <rFont val="Times New Roman"/>
        <family val="1"/>
        <charset val="204"/>
      </rPr>
      <t xml:space="preserve">5 шт. </t>
    </r>
    <r>
      <rPr>
        <sz val="12"/>
        <color indexed="8"/>
        <rFont val="Times New Roman"/>
        <family val="1"/>
        <charset val="204"/>
      </rPr>
      <t xml:space="preserve">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</t>
    </r>
  </si>
  <si>
    <t>Минимальное ценовое предложение, руб.</t>
  </si>
  <si>
    <t>Итого цена , руб. (7*8)</t>
  </si>
  <si>
    <t xml:space="preserve">Обоснование и расчет начальной (максимальной) цены контракта
Метод сопоставимых рыночных цен (анализ рынка) обоснования цены контракта (договора) заключаемого у единственного поставщика 
</t>
  </si>
  <si>
    <t>Ед.изм.</t>
  </si>
  <si>
    <t>ИЦИ №3
 вх. № 24/06-03 от 04.06.2024</t>
  </si>
  <si>
    <t>ИЦИ №2
 вх. № 24/06-02 от 04.06.2024</t>
  </si>
  <si>
    <t>ИЦИ №1
 вх. № 24/06-01 от 04.06.2024</t>
  </si>
  <si>
    <t>шт.</t>
  </si>
  <si>
    <t>Плинтус напольный H 72мм</t>
  </si>
  <si>
    <t>Заглушка торцевая 72мм</t>
  </si>
  <si>
    <t>Соединение плинтуса 72мм</t>
  </si>
  <si>
    <t>Наружный угол 72мм</t>
  </si>
  <si>
    <t>Внутренний угол 72мм</t>
  </si>
  <si>
    <t>Плинтус напольный 70мм</t>
  </si>
  <si>
    <t>Соединение плинтуса 70мм</t>
  </si>
  <si>
    <t>Наружный угол 70мм</t>
  </si>
  <si>
    <t xml:space="preserve">Заглушка торцевая 70мм  </t>
  </si>
  <si>
    <t>Внутренний угол 70 мм</t>
  </si>
  <si>
    <t>Компл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</si>
</sst>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177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2" fillId="0" borderId="0" xfId="0" applyFont="1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4" fontId="10" fillId="2" borderId="3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8" fillId="0" borderId="0" xfId="0" applyFont="1" applyFill="1" applyBorder="1" applyAlignment="1">
      <alignment wrapText="1"/>
    </xf>
    <xf numFmtId="4" fontId="2" fillId="0" borderId="0" xfId="0" applyNumberFormat="1" applyFont="1"/>
    <xf numFmtId="0" fontId="2" fillId="0" borderId="0" xfId="0" applyFont="1" applyAlignment="1">
      <alignment vertical="top"/>
    </xf>
    <xf numFmtId="2" fontId="5" fillId="3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vertical="top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17</xdr:row>
      <xdr:rowOff>19050</xdr:rowOff>
    </xdr:from>
    <xdr:to>
      <xdr:col>7</xdr:col>
      <xdr:colOff>38100</xdr:colOff>
      <xdr:row>17</xdr:row>
      <xdr:rowOff>409575</xdr:rowOff>
    </xdr:to>
    <xdr:pic>
      <xdr:nvPicPr>
        <xdr:cNvPr id="13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4857750" y="10868025"/>
          <a:ext cx="6000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Q23"/>
  <sheetViews>
    <sheetView tabSelected="1" workbookViewId="0">
      <selection activeCell="A2" sqref="A2:I2"/>
    </sheetView>
  </sheetViews>
  <sheetFormatPr defaultRowHeight="12.75" x14ac:dyDescent="0.2"/>
  <cols>
    <col min="1" max="1" width="3.5703125" style="1" customWidth="1"/>
    <col min="2" max="2" width="36.28515625" style="10" customWidth="1"/>
    <col min="3" max="3" width="10" style="10" customWidth="1"/>
    <col min="4" max="6" width="15.140625" style="1" customWidth="1"/>
    <col min="7" max="7" width="8.42578125" style="1" customWidth="1"/>
    <col min="8" max="8" width="11" style="1" customWidth="1"/>
    <col min="9" max="9" width="15.7109375" style="1" customWidth="1"/>
    <col min="10" max="12" width="9.140625" style="1"/>
    <col min="13" max="13" width="10.28515625" style="1" bestFit="1" customWidth="1"/>
    <col min="14" max="16384" width="9.140625" style="1"/>
  </cols>
  <sheetData>
    <row r="1" spans="1:15" ht="19.5" customHeight="1" x14ac:dyDescent="0.2">
      <c r="A1" s="25"/>
      <c r="B1" s="25"/>
      <c r="C1" s="25"/>
      <c r="D1" s="25"/>
      <c r="E1" s="25"/>
      <c r="F1" s="25"/>
      <c r="G1" s="25"/>
      <c r="H1" s="25"/>
      <c r="I1" s="25"/>
    </row>
    <row r="2" spans="1:15" ht="47.25" customHeight="1" x14ac:dyDescent="0.2">
      <c r="A2" s="36" t="s">
        <v>8</v>
      </c>
      <c r="B2" s="36"/>
      <c r="C2" s="36"/>
      <c r="D2" s="36"/>
      <c r="E2" s="36"/>
      <c r="F2" s="36"/>
      <c r="G2" s="36"/>
      <c r="H2" s="36"/>
      <c r="I2" s="36"/>
    </row>
    <row r="3" spans="1:15" ht="48.75" customHeight="1" x14ac:dyDescent="0.2">
      <c r="A3" s="35" t="s">
        <v>5</v>
      </c>
      <c r="B3" s="35"/>
      <c r="C3" s="35"/>
      <c r="D3" s="35"/>
      <c r="E3" s="35"/>
      <c r="F3" s="35"/>
      <c r="G3" s="35"/>
      <c r="H3" s="35"/>
      <c r="I3" s="35"/>
    </row>
    <row r="4" spans="1:15" ht="11.25" customHeight="1" x14ac:dyDescent="0.2">
      <c r="A4" s="2"/>
      <c r="B4" s="2"/>
      <c r="C4" s="2"/>
      <c r="D4" s="2"/>
      <c r="E4" s="2"/>
      <c r="F4" s="2"/>
      <c r="G4" s="2"/>
      <c r="H4" s="3"/>
      <c r="I4" s="2"/>
    </row>
    <row r="5" spans="1:15" ht="51" customHeight="1" x14ac:dyDescent="0.25">
      <c r="A5" s="26" t="s">
        <v>0</v>
      </c>
      <c r="B5" s="28" t="s">
        <v>1</v>
      </c>
      <c r="C5" s="28" t="s">
        <v>9</v>
      </c>
      <c r="D5" s="30" t="s">
        <v>2</v>
      </c>
      <c r="E5" s="31"/>
      <c r="F5" s="31"/>
      <c r="G5" s="28" t="s">
        <v>3</v>
      </c>
      <c r="H5" s="33" t="s">
        <v>6</v>
      </c>
      <c r="I5" s="4" t="s">
        <v>7</v>
      </c>
      <c r="J5" s="5"/>
    </row>
    <row r="6" spans="1:15" ht="46.5" customHeight="1" x14ac:dyDescent="0.2">
      <c r="A6" s="27"/>
      <c r="B6" s="29"/>
      <c r="C6" s="32"/>
      <c r="D6" s="20" t="s">
        <v>12</v>
      </c>
      <c r="E6" s="20" t="s">
        <v>11</v>
      </c>
      <c r="F6" s="20" t="s">
        <v>10</v>
      </c>
      <c r="G6" s="32"/>
      <c r="H6" s="34"/>
      <c r="I6" s="6"/>
    </row>
    <row r="7" spans="1:15" ht="13.5" x14ac:dyDescent="0.2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8">
        <v>8</v>
      </c>
      <c r="I7" s="7">
        <v>9</v>
      </c>
    </row>
    <row r="8" spans="1:15" s="13" customFormat="1" ht="20.25" customHeight="1" x14ac:dyDescent="0.2">
      <c r="A8" s="21">
        <v>1</v>
      </c>
      <c r="B8" s="16" t="s">
        <v>14</v>
      </c>
      <c r="C8" s="21" t="s">
        <v>13</v>
      </c>
      <c r="D8" s="14">
        <v>180</v>
      </c>
      <c r="E8" s="18">
        <v>185</v>
      </c>
      <c r="F8" s="18">
        <v>210</v>
      </c>
      <c r="G8" s="17">
        <v>30</v>
      </c>
      <c r="H8" s="19">
        <v>180</v>
      </c>
      <c r="I8" s="18">
        <f>H8*G8</f>
        <v>5400</v>
      </c>
      <c r="K8" s="15"/>
      <c r="M8" s="15"/>
      <c r="O8" s="15"/>
    </row>
    <row r="9" spans="1:15" s="13" customFormat="1" ht="18" customHeight="1" x14ac:dyDescent="0.2">
      <c r="A9" s="21">
        <v>2</v>
      </c>
      <c r="B9" s="16" t="s">
        <v>15</v>
      </c>
      <c r="C9" s="21" t="s">
        <v>24</v>
      </c>
      <c r="D9" s="14">
        <v>76</v>
      </c>
      <c r="E9" s="18">
        <v>81</v>
      </c>
      <c r="F9" s="18">
        <v>83</v>
      </c>
      <c r="G9" s="17">
        <v>10</v>
      </c>
      <c r="H9" s="14">
        <v>76</v>
      </c>
      <c r="I9" s="18">
        <f>H9*G9</f>
        <v>760</v>
      </c>
      <c r="K9" s="15"/>
      <c r="M9" s="15"/>
      <c r="O9" s="15"/>
    </row>
    <row r="10" spans="1:15" s="13" customFormat="1" ht="16.5" customHeight="1" x14ac:dyDescent="0.2">
      <c r="A10" s="21">
        <v>3</v>
      </c>
      <c r="B10" s="16" t="s">
        <v>16</v>
      </c>
      <c r="C10" s="21" t="s">
        <v>24</v>
      </c>
      <c r="D10" s="14">
        <v>76</v>
      </c>
      <c r="E10" s="18">
        <v>81</v>
      </c>
      <c r="F10" s="18">
        <v>83</v>
      </c>
      <c r="G10" s="17">
        <v>10</v>
      </c>
      <c r="H10" s="14">
        <v>76</v>
      </c>
      <c r="I10" s="18">
        <f>H10*G10</f>
        <v>760</v>
      </c>
      <c r="K10" s="15"/>
      <c r="M10" s="15"/>
      <c r="O10" s="15"/>
    </row>
    <row r="11" spans="1:15" s="13" customFormat="1" ht="18.75" customHeight="1" x14ac:dyDescent="0.2">
      <c r="A11" s="21">
        <v>4</v>
      </c>
      <c r="B11" s="16" t="s">
        <v>17</v>
      </c>
      <c r="C11" s="21" t="s">
        <v>24</v>
      </c>
      <c r="D11" s="14">
        <v>76</v>
      </c>
      <c r="E11" s="18">
        <v>81</v>
      </c>
      <c r="F11" s="18">
        <v>83</v>
      </c>
      <c r="G11" s="17">
        <v>10</v>
      </c>
      <c r="H11" s="14">
        <v>76</v>
      </c>
      <c r="I11" s="18">
        <f>H11*G11</f>
        <v>760</v>
      </c>
      <c r="K11" s="15"/>
      <c r="M11" s="15"/>
      <c r="O11" s="15"/>
    </row>
    <row r="12" spans="1:15" s="13" customFormat="1" ht="16.5" customHeight="1" x14ac:dyDescent="0.2">
      <c r="A12" s="21">
        <v>5</v>
      </c>
      <c r="B12" s="16" t="s">
        <v>18</v>
      </c>
      <c r="C12" s="21" t="s">
        <v>24</v>
      </c>
      <c r="D12" s="14">
        <v>76</v>
      </c>
      <c r="E12" s="18">
        <v>81</v>
      </c>
      <c r="F12" s="18">
        <v>83</v>
      </c>
      <c r="G12" s="17">
        <v>10</v>
      </c>
      <c r="H12" s="14">
        <v>76</v>
      </c>
      <c r="I12" s="18">
        <f>H12*G12</f>
        <v>760</v>
      </c>
      <c r="K12" s="15"/>
      <c r="M12" s="15"/>
      <c r="O12" s="15"/>
    </row>
    <row r="13" spans="1:15" s="13" customFormat="1" ht="18.75" customHeight="1" x14ac:dyDescent="0.2">
      <c r="A13" s="21">
        <v>6</v>
      </c>
      <c r="B13" s="16" t="s">
        <v>19</v>
      </c>
      <c r="C13" s="21" t="s">
        <v>13</v>
      </c>
      <c r="D13" s="14">
        <v>170</v>
      </c>
      <c r="E13" s="18">
        <v>185</v>
      </c>
      <c r="F13" s="18">
        <v>192</v>
      </c>
      <c r="G13" s="17">
        <v>24</v>
      </c>
      <c r="H13" s="19">
        <v>170</v>
      </c>
      <c r="I13" s="18">
        <f>H13*G13</f>
        <v>4080</v>
      </c>
      <c r="K13" s="15"/>
      <c r="M13" s="15"/>
      <c r="O13" s="15"/>
    </row>
    <row r="14" spans="1:15" s="13" customFormat="1" ht="15" customHeight="1" x14ac:dyDescent="0.2">
      <c r="A14" s="21">
        <v>7</v>
      </c>
      <c r="B14" s="16" t="s">
        <v>20</v>
      </c>
      <c r="C14" s="21" t="s">
        <v>24</v>
      </c>
      <c r="D14" s="14">
        <v>65</v>
      </c>
      <c r="E14" s="18">
        <v>67</v>
      </c>
      <c r="F14" s="18">
        <v>69</v>
      </c>
      <c r="G14" s="17">
        <v>10</v>
      </c>
      <c r="H14" s="19">
        <v>65</v>
      </c>
      <c r="I14" s="18">
        <f>H14*G14</f>
        <v>650</v>
      </c>
      <c r="K14" s="15"/>
      <c r="M14" s="15"/>
      <c r="O14" s="15"/>
    </row>
    <row r="15" spans="1:15" s="13" customFormat="1" ht="17.25" customHeight="1" x14ac:dyDescent="0.2">
      <c r="A15" s="21">
        <v>8</v>
      </c>
      <c r="B15" s="16" t="s">
        <v>21</v>
      </c>
      <c r="C15" s="21" t="s">
        <v>24</v>
      </c>
      <c r="D15" s="14">
        <v>65</v>
      </c>
      <c r="E15" s="18">
        <v>67</v>
      </c>
      <c r="F15" s="18">
        <v>69</v>
      </c>
      <c r="G15" s="17">
        <v>10</v>
      </c>
      <c r="H15" s="19">
        <v>65</v>
      </c>
      <c r="I15" s="18">
        <f>H15*G15</f>
        <v>650</v>
      </c>
      <c r="K15" s="15"/>
      <c r="M15" s="15"/>
      <c r="O15" s="15"/>
    </row>
    <row r="16" spans="1:15" s="13" customFormat="1" ht="21" customHeight="1" x14ac:dyDescent="0.2">
      <c r="A16" s="21">
        <v>9</v>
      </c>
      <c r="B16" s="16" t="s">
        <v>22</v>
      </c>
      <c r="C16" s="21" t="s">
        <v>24</v>
      </c>
      <c r="D16" s="14">
        <v>65</v>
      </c>
      <c r="E16" s="18">
        <v>67</v>
      </c>
      <c r="F16" s="18">
        <v>69</v>
      </c>
      <c r="G16" s="17">
        <v>10</v>
      </c>
      <c r="H16" s="19">
        <v>65</v>
      </c>
      <c r="I16" s="18">
        <f>H16*G16</f>
        <v>650</v>
      </c>
      <c r="K16" s="15"/>
      <c r="M16" s="15"/>
      <c r="O16" s="15"/>
    </row>
    <row r="17" spans="1:17" s="13" customFormat="1" ht="30" customHeight="1" x14ac:dyDescent="0.2">
      <c r="A17" s="21">
        <v>10</v>
      </c>
      <c r="B17" s="16" t="s">
        <v>23</v>
      </c>
      <c r="C17" s="21" t="s">
        <v>24</v>
      </c>
      <c r="D17" s="14">
        <v>65</v>
      </c>
      <c r="E17" s="18">
        <v>67</v>
      </c>
      <c r="F17" s="18">
        <v>69</v>
      </c>
      <c r="G17" s="17">
        <v>10</v>
      </c>
      <c r="H17" s="19">
        <v>65</v>
      </c>
      <c r="I17" s="18">
        <f>H17*G17</f>
        <v>650</v>
      </c>
      <c r="K17" s="15"/>
      <c r="M17" s="15"/>
      <c r="O17" s="15"/>
    </row>
    <row r="18" spans="1:17" s="13" customFormat="1" ht="34.5" customHeight="1" x14ac:dyDescent="0.2">
      <c r="A18" s="22" t="s">
        <v>4</v>
      </c>
      <c r="B18" s="23"/>
      <c r="C18" s="23"/>
      <c r="D18" s="24"/>
      <c r="E18" s="24"/>
      <c r="F18" s="24"/>
      <c r="G18" s="23"/>
      <c r="H18" s="24"/>
      <c r="I18" s="9">
        <f>SUM(I8:I17)</f>
        <v>15120</v>
      </c>
      <c r="K18" s="1"/>
      <c r="M18" s="1"/>
      <c r="N18" s="1"/>
      <c r="O18" s="1"/>
    </row>
    <row r="19" spans="1:17" s="13" customFormat="1" ht="33.75" customHeight="1" x14ac:dyDescent="0.2">
      <c r="A19" s="2"/>
      <c r="B19" s="10"/>
      <c r="C19" s="10"/>
      <c r="D19" s="2"/>
      <c r="E19" s="2"/>
      <c r="F19" s="2"/>
      <c r="G19" s="2"/>
      <c r="H19" s="3"/>
      <c r="I19" s="2"/>
      <c r="K19" s="1"/>
      <c r="L19" s="1"/>
      <c r="M19" s="1"/>
      <c r="N19" s="1"/>
      <c r="O19" s="1"/>
    </row>
    <row r="20" spans="1:17" s="13" customFormat="1" ht="24.75" customHeight="1" x14ac:dyDescent="0.25">
      <c r="A20" s="1"/>
      <c r="B20" s="11"/>
      <c r="C20" s="1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33" customHeight="1" x14ac:dyDescent="0.2">
      <c r="K21" s="12"/>
    </row>
    <row r="22" spans="1:17" ht="48.75" customHeight="1" x14ac:dyDescent="0.2"/>
    <row r="23" spans="1:17" x14ac:dyDescent="0.2">
      <c r="J23" s="12"/>
    </row>
  </sheetData>
  <mergeCells count="10">
    <mergeCell ref="A18:H18"/>
    <mergeCell ref="A1:I1"/>
    <mergeCell ref="A2:I2"/>
    <mergeCell ref="A3:I3"/>
    <mergeCell ref="A5:A6"/>
    <mergeCell ref="B5:B6"/>
    <mergeCell ref="D5:F5"/>
    <mergeCell ref="G5:G6"/>
    <mergeCell ref="H5:H6"/>
    <mergeCell ref="C5:C6"/>
  </mergeCells>
  <phoneticPr fontId="1" type="noConversion"/>
  <pageMargins left="0.25" right="0.25" top="0.75" bottom="0.75" header="0.3" footer="0.3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</vt:lpstr>
    </vt:vector>
  </TitlesOfParts>
  <Company>companyname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VictoryM</dc:creator>
  <cp:lastModifiedBy>USER</cp:lastModifiedBy>
  <cp:lastPrinted>2024-07-11T14:09:03Z</cp:lastPrinted>
  <dcterms:created xsi:type="dcterms:W3CDTF">2014-09-11T04:25:34Z</dcterms:created>
  <dcterms:modified xsi:type="dcterms:W3CDTF">2024-07-11T14:09:08Z</dcterms:modified>
</cp:coreProperties>
</file>