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8616" firstSheet="7" activeTab="7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Лист 1" sheetId="29" r:id="rId8"/>
  </sheets>
  <definedNames>
    <definedName name="_xlnm.Print_Area" localSheetId="7">'Лист 1'!$A$1:$I$15</definedName>
  </definedNames>
  <calcPr calcId="162913" fullPrecision="0"/>
</workbook>
</file>

<file path=xl/calcChain.xml><?xml version="1.0" encoding="utf-8"?>
<calcChain xmlns="http://schemas.openxmlformats.org/spreadsheetml/2006/main">
  <c r="F10" i="17" l="1"/>
  <c r="L10" i="17" s="1"/>
  <c r="L18" i="17" s="1"/>
  <c r="I10" i="17"/>
  <c r="J10" i="17"/>
  <c r="K10" i="17" s="1"/>
  <c r="F11" i="17"/>
  <c r="I11" i="17"/>
  <c r="J11" i="17"/>
  <c r="K11" i="17" s="1"/>
  <c r="L11" i="17"/>
  <c r="F12" i="17"/>
  <c r="I12" i="17"/>
  <c r="J12" i="17"/>
  <c r="K12" i="17" s="1"/>
  <c r="L12" i="17"/>
  <c r="F13" i="17"/>
  <c r="L13" i="17" s="1"/>
  <c r="I13" i="17"/>
  <c r="K13" i="17"/>
  <c r="J13" i="17"/>
  <c r="F14" i="17"/>
  <c r="L14" i="17" s="1"/>
  <c r="I14" i="17"/>
  <c r="J14" i="17"/>
  <c r="K14" i="17"/>
  <c r="F15" i="17"/>
  <c r="L15" i="17" s="1"/>
  <c r="I15" i="17"/>
  <c r="J15" i="17"/>
  <c r="K15" i="17"/>
  <c r="F16" i="17"/>
  <c r="I16" i="17"/>
  <c r="J16" i="17"/>
  <c r="K16" i="17" s="1"/>
  <c r="L16" i="17"/>
  <c r="F10" i="11"/>
  <c r="I10" i="11"/>
  <c r="K10" i="11" s="1"/>
  <c r="J10" i="11"/>
  <c r="L10" i="11"/>
  <c r="L18" i="11" s="1"/>
  <c r="N10" i="11"/>
  <c r="N18" i="11" s="1"/>
  <c r="F11" i="11"/>
  <c r="L11" i="11" s="1"/>
  <c r="N11" i="11" s="1"/>
  <c r="I11" i="11"/>
  <c r="J11" i="11"/>
  <c r="K11" i="11" s="1"/>
  <c r="F12" i="11"/>
  <c r="L12" i="11" s="1"/>
  <c r="N12" i="11" s="1"/>
  <c r="I12" i="11"/>
  <c r="J12" i="11"/>
  <c r="K12" i="11"/>
  <c r="F13" i="11"/>
  <c r="I13" i="11"/>
  <c r="J13" i="11"/>
  <c r="K13" i="11" s="1"/>
  <c r="L13" i="11"/>
  <c r="N13" i="11"/>
  <c r="F14" i="11"/>
  <c r="I14" i="11"/>
  <c r="J14" i="11"/>
  <c r="K14" i="11"/>
  <c r="L14" i="11"/>
  <c r="N14" i="11" s="1"/>
  <c r="F15" i="11"/>
  <c r="L15" i="11" s="1"/>
  <c r="N15" i="11" s="1"/>
  <c r="I15" i="11"/>
  <c r="J15" i="11"/>
  <c r="K15" i="11" s="1"/>
  <c r="F16" i="11"/>
  <c r="L16" i="11" s="1"/>
  <c r="N16" i="11" s="1"/>
  <c r="I16" i="11"/>
  <c r="J16" i="11"/>
  <c r="K16" i="11"/>
  <c r="F8" i="19"/>
  <c r="L8" i="19"/>
  <c r="L16" i="19"/>
  <c r="I8" i="19"/>
  <c r="J8" i="19"/>
  <c r="K8" i="19"/>
  <c r="F9" i="19"/>
  <c r="I9" i="19"/>
  <c r="J9" i="19"/>
  <c r="K9" i="19"/>
  <c r="L9" i="19"/>
  <c r="F10" i="19"/>
  <c r="L10" i="19" s="1"/>
  <c r="I10" i="19"/>
  <c r="J10" i="19"/>
  <c r="K10" i="19"/>
  <c r="F11" i="19"/>
  <c r="L11" i="19" s="1"/>
  <c r="I11" i="19"/>
  <c r="K11" i="19"/>
  <c r="J11" i="19"/>
  <c r="F12" i="19"/>
  <c r="L12" i="19" s="1"/>
  <c r="I12" i="19"/>
  <c r="J12" i="19"/>
  <c r="K12" i="19"/>
  <c r="F13" i="19"/>
  <c r="L13" i="19" s="1"/>
  <c r="I13" i="19"/>
  <c r="J13" i="19"/>
  <c r="K13" i="19"/>
  <c r="F14" i="19"/>
  <c r="L14" i="19" s="1"/>
  <c r="I14" i="19"/>
  <c r="J14" i="19"/>
  <c r="K14" i="19"/>
</calcChain>
</file>

<file path=xl/sharedStrings.xml><?xml version="1.0" encoding="utf-8"?>
<sst xmlns="http://schemas.openxmlformats.org/spreadsheetml/2006/main" count="138" uniqueCount="68">
  <si>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</si>
  <si>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</si>
  <si>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</si>
  <si>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</si>
  <si>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</si>
  <si>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</si>
  <si>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</si>
  <si>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</si>
  <si>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</si>
  <si>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</si>
  <si>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</si>
  <si>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</si>
  <si>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</si>
  <si>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</si>
  <si>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</si>
  <si>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</si>
  <si>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</si>
  <si>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</si>
  <si>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</si>
  <si>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</si>
  <si>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</si>
  <si>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</si>
  <si>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</si>
  <si>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</si>
  <si>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</si>
  <si>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</si>
  <si>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</si>
  <si>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</si>
  <si>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</si>
  <si>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</si>
  <si>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</si>
  <si>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</si>
  <si>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</si>
  <si>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</si>
  <si>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</si>
  <si>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</si>
  <si>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</si>
  <si>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</si>
  <si>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</si>
  <si>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</si>
  <si>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</si>
  <si>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</si>
  <si>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</si>
  <si>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</si>
  <si>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</si>
  <si>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</si>
  <si>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</si>
  <si>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</si>
  <si>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</si>
  <si>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</si>
  <si>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</si>
  <si>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</si>
  <si>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</si>
  <si>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</si>
  <si>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</si>
  <si>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</si>
  <si>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</si>
  <si>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>Источник инф. № 1
Вх.№</t>
  </si>
  <si>
    <t>Источник инф. № 2
Вх.№</t>
  </si>
  <si>
    <t xml:space="preserve">Источник инф. № 3
Вх.№ </t>
  </si>
  <si>
    <t>Всего цена контракта (договора), руб.</t>
  </si>
  <si>
    <t>Итого цена , руб. (7*8)</t>
  </si>
  <si>
    <t xml:space="preserve">Типовая форма обоснования цены контракта (договора) заключаемого у единственного поставщика </t>
  </si>
  <si>
    <r>
      <t xml:space="preserve">Заказчиком были направлены запросы о предоставлении ценовой информации </t>
    </r>
    <r>
      <rPr>
        <u/>
        <sz val="12"/>
        <rFont val="Times New Roman"/>
        <family val="1"/>
        <charset val="204"/>
      </rPr>
      <t xml:space="preserve"> (подрядчикам, исполнителям) (указать точное количество запросов</t>
    </r>
    <r>
      <rPr>
        <sz val="12"/>
        <rFont val="Times New Roman"/>
        <family val="1"/>
        <charset val="204"/>
      </rPr>
      <t>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</si>
  <si>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>Оказание услуг по монтажу и установке осветительного и иного оборудования предназначенного для оснащения спортивного зала СПБ ГБ ПОУ «Колледж Петербургской моды» в 2024 году</t>
  </si>
  <si>
    <t>1</t>
  </si>
  <si>
    <t>УСЛ.ЕД.</t>
  </si>
  <si>
    <t xml:space="preserve">Ответы на запросы получены от 3-х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</si>
</sst>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_р_._-;\-* #,##0.00_р_._-;_-* &quot;-&quot;??_р_._-;_-@_-"/>
    <numFmt numFmtId="165" formatCode="0.0%"/>
    <numFmt numFmtId="166" formatCode="#,##0.0000"/>
  </numFmts>
  <fonts count="38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22" fillId="0" borderId="0"/>
    <xf numFmtId="0" fontId="23" fillId="0" borderId="0"/>
    <xf numFmtId="0" fontId="23" fillId="0" borderId="0"/>
    <xf numFmtId="164" fontId="23" fillId="0" borderId="0" applyFont="0" applyFill="0" applyBorder="0" applyAlignment="0" applyProtection="0"/>
  </cellStyleXfs>
  <cellXfs count="110">
    <xf numFmtId="0" fontId="0" fillId="0" borderId="0" xfId="0"/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4" fontId="24" fillId="0" borderId="0" xfId="0" applyNumberFormat="1" applyFont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6" fillId="2" borderId="1" xfId="0" applyFont="1" applyFill="1" applyBorder="1" applyAlignment="1">
      <alignment horizontal="left" vertical="center" wrapText="1"/>
    </xf>
    <xf numFmtId="4" fontId="27" fillId="2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right"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4" fontId="29" fillId="2" borderId="3" xfId="0" applyNumberFormat="1" applyFont="1" applyFill="1" applyBorder="1" applyAlignment="1">
      <alignment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left" vertical="center" wrapText="1"/>
    </xf>
    <xf numFmtId="4" fontId="32" fillId="2" borderId="1" xfId="0" applyNumberFormat="1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33" fillId="0" borderId="4" xfId="0" applyFont="1" applyBorder="1" applyAlignment="1">
      <alignment horizontal="right" vertical="center" wrapText="1"/>
    </xf>
    <xf numFmtId="4" fontId="29" fillId="2" borderId="1" xfId="0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 wrapText="1"/>
    </xf>
    <xf numFmtId="4" fontId="24" fillId="0" borderId="1" xfId="0" applyNumberFormat="1" applyFont="1" applyBorder="1" applyAlignment="1">
      <alignment horizontal="center" vertical="center" wrapText="1"/>
    </xf>
    <xf numFmtId="4" fontId="29" fillId="0" borderId="2" xfId="0" applyNumberFormat="1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4" fontId="32" fillId="0" borderId="1" xfId="0" applyNumberFormat="1" applyFont="1" applyFill="1" applyBorder="1" applyAlignment="1">
      <alignment horizontal="center" vertical="center" wrapText="1"/>
    </xf>
    <xf numFmtId="0" fontId="29" fillId="0" borderId="2" xfId="0" applyFont="1" applyFill="1" applyBorder="1" applyAlignment="1">
      <alignment horizontal="center" vertical="top" wrapText="1"/>
    </xf>
    <xf numFmtId="10" fontId="32" fillId="0" borderId="1" xfId="0" applyNumberFormat="1" applyFont="1" applyFill="1" applyBorder="1" applyAlignment="1">
      <alignment horizontal="center" vertical="center" wrapText="1"/>
    </xf>
    <xf numFmtId="0" fontId="34" fillId="0" borderId="0" xfId="0" applyFont="1"/>
    <xf numFmtId="4" fontId="32" fillId="2" borderId="3" xfId="0" applyNumberFormat="1" applyFont="1" applyFill="1" applyBorder="1" applyAlignment="1">
      <alignment horizontal="center" vertical="center" wrapText="1"/>
    </xf>
    <xf numFmtId="165" fontId="32" fillId="2" borderId="1" xfId="0" applyNumberFormat="1" applyFont="1" applyFill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center" vertical="center" wrapText="1"/>
    </xf>
    <xf numFmtId="4" fontId="24" fillId="3" borderId="1" xfId="0" applyNumberFormat="1" applyFont="1" applyFill="1" applyBorder="1" applyAlignment="1">
      <alignment horizontal="center" vertical="center" wrapText="1"/>
    </xf>
    <xf numFmtId="4" fontId="32" fillId="3" borderId="1" xfId="0" applyNumberFormat="1" applyFont="1" applyFill="1" applyBorder="1" applyAlignment="1">
      <alignment horizontal="center" vertical="center" wrapText="1"/>
    </xf>
    <xf numFmtId="10" fontId="32" fillId="3" borderId="1" xfId="0" applyNumberFormat="1" applyFont="1" applyFill="1" applyBorder="1" applyAlignment="1">
      <alignment horizontal="center" vertical="center" wrapText="1"/>
    </xf>
    <xf numFmtId="165" fontId="32" fillId="3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left" vertical="center"/>
    </xf>
    <xf numFmtId="0" fontId="33" fillId="0" borderId="4" xfId="0" applyFont="1" applyBorder="1" applyAlignment="1">
      <alignment horizontal="right" vertical="center" wrapText="1"/>
    </xf>
    <xf numFmtId="4" fontId="24" fillId="0" borderId="1" xfId="0" applyNumberFormat="1" applyFont="1" applyBorder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166" fontId="0" fillId="0" borderId="0" xfId="0" applyNumberFormat="1"/>
    <xf numFmtId="0" fontId="13" fillId="0" borderId="0" xfId="0" applyFont="1" applyBorder="1" applyAlignment="1">
      <alignment horizontal="center" vertical="center" wrapText="1"/>
    </xf>
    <xf numFmtId="0" fontId="0" fillId="0" borderId="0" xfId="0" applyBorder="1"/>
    <xf numFmtId="4" fontId="18" fillId="0" borderId="1" xfId="0" applyNumberFormat="1" applyFont="1" applyFill="1" applyBorder="1" applyAlignment="1">
      <alignment horizontal="center" vertical="center" wrapText="1"/>
    </xf>
    <xf numFmtId="4" fontId="16" fillId="4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164" fontId="18" fillId="4" borderId="1" xfId="4" applyFont="1" applyFill="1" applyBorder="1" applyAlignment="1">
      <alignment vertical="center" wrapText="1"/>
    </xf>
    <xf numFmtId="4" fontId="18" fillId="4" borderId="5" xfId="0" applyNumberFormat="1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center" vertical="center" wrapText="1"/>
    </xf>
    <xf numFmtId="0" fontId="18" fillId="4" borderId="5" xfId="0" applyFont="1" applyFill="1" applyBorder="1" applyAlignment="1">
      <alignment horizontal="center" vertical="center" wrapText="1"/>
    </xf>
    <xf numFmtId="0" fontId="19" fillId="4" borderId="0" xfId="0" applyFont="1" applyFill="1" applyAlignment="1">
      <alignment horizontal="left" wrapText="1"/>
    </xf>
    <xf numFmtId="4" fontId="37" fillId="0" borderId="1" xfId="0" applyNumberFormat="1" applyFont="1" applyBorder="1" applyAlignment="1">
      <alignment horizontal="center" vertical="center"/>
    </xf>
    <xf numFmtId="0" fontId="37" fillId="0" borderId="7" xfId="0" applyFont="1" applyBorder="1" applyAlignment="1">
      <alignment horizontal="center" vertical="center" wrapText="1"/>
    </xf>
    <xf numFmtId="4" fontId="37" fillId="0" borderId="7" xfId="0" applyNumberFormat="1" applyFont="1" applyBorder="1" applyAlignment="1">
      <alignment horizontal="center" vertical="center"/>
    </xf>
    <xf numFmtId="3" fontId="37" fillId="0" borderId="1" xfId="0" applyNumberFormat="1" applyFont="1" applyBorder="1" applyAlignment="1">
      <alignment horizontal="center" vertical="center"/>
    </xf>
    <xf numFmtId="0" fontId="25" fillId="0" borderId="0" xfId="0" applyFont="1" applyAlignment="1">
      <alignment horizontal="center" vertical="center" wrapText="1"/>
    </xf>
    <xf numFmtId="0" fontId="35" fillId="0" borderId="6" xfId="0" applyFont="1" applyBorder="1" applyAlignment="1">
      <alignment horizontal="center" vertical="center" wrapText="1"/>
    </xf>
    <xf numFmtId="0" fontId="26" fillId="2" borderId="7" xfId="0" applyFont="1" applyFill="1" applyBorder="1" applyAlignment="1">
      <alignment horizontal="left" vertical="center" wrapText="1"/>
    </xf>
    <xf numFmtId="0" fontId="26" fillId="2" borderId="8" xfId="0" applyFont="1" applyFill="1" applyBorder="1" applyAlignment="1">
      <alignment horizontal="left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left" vertical="center"/>
    </xf>
    <xf numFmtId="4" fontId="24" fillId="0" borderId="1" xfId="0" applyNumberFormat="1" applyFont="1" applyBorder="1" applyAlignment="1">
      <alignment horizontal="center" vertical="center" wrapText="1"/>
    </xf>
    <xf numFmtId="0" fontId="33" fillId="0" borderId="7" xfId="0" applyFont="1" applyBorder="1" applyAlignment="1">
      <alignment horizontal="right" vertical="center" wrapText="1"/>
    </xf>
    <xf numFmtId="0" fontId="33" fillId="0" borderId="4" xfId="0" applyFont="1" applyBorder="1" applyAlignment="1">
      <alignment horizontal="right" vertical="center" wrapText="1"/>
    </xf>
    <xf numFmtId="0" fontId="26" fillId="0" borderId="0" xfId="0" applyFont="1" applyAlignment="1">
      <alignment horizontal="left" vertical="center" wrapText="1"/>
    </xf>
    <xf numFmtId="0" fontId="3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9" fillId="2" borderId="9" xfId="0" applyFont="1" applyFill="1" applyBorder="1" applyAlignment="1">
      <alignment horizontal="center" vertical="center" wrapText="1"/>
    </xf>
    <xf numFmtId="0" fontId="33" fillId="2" borderId="7" xfId="0" applyFont="1" applyFill="1" applyBorder="1" applyAlignment="1">
      <alignment horizontal="center" vertical="center" wrapText="1"/>
    </xf>
    <xf numFmtId="0" fontId="33" fillId="2" borderId="4" xfId="0" applyFont="1" applyFill="1" applyBorder="1" applyAlignment="1">
      <alignment horizontal="center" vertical="center" wrapText="1"/>
    </xf>
    <xf numFmtId="0" fontId="33" fillId="2" borderId="8" xfId="0" applyFont="1" applyFill="1" applyBorder="1" applyAlignment="1">
      <alignment horizontal="center" vertical="center" wrapText="1"/>
    </xf>
    <xf numFmtId="0" fontId="29" fillId="2" borderId="5" xfId="0" applyFont="1" applyFill="1" applyBorder="1" applyAlignment="1">
      <alignment horizontal="center" vertical="center" wrapText="1"/>
    </xf>
    <xf numFmtId="4" fontId="33" fillId="0" borderId="1" xfId="0" applyNumberFormat="1" applyFont="1" applyBorder="1" applyAlignment="1">
      <alignment horizontal="center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4" fontId="29" fillId="2" borderId="5" xfId="0" applyNumberFormat="1" applyFont="1" applyFill="1" applyBorder="1" applyAlignment="1">
      <alignment horizontal="center" vertical="center" wrapText="1"/>
    </xf>
    <xf numFmtId="0" fontId="35" fillId="0" borderId="4" xfId="0" applyFont="1" applyBorder="1" applyAlignment="1">
      <alignment horizontal="center" vertical="top" wrapText="1"/>
    </xf>
    <xf numFmtId="0" fontId="26" fillId="2" borderId="2" xfId="0" applyFont="1" applyFill="1" applyBorder="1" applyAlignment="1">
      <alignment horizontal="left" vertical="center" wrapText="1"/>
    </xf>
    <xf numFmtId="0" fontId="26" fillId="2" borderId="3" xfId="0" applyFont="1" applyFill="1" applyBorder="1" applyAlignment="1">
      <alignment horizontal="left" vertical="center" wrapText="1"/>
    </xf>
    <xf numFmtId="0" fontId="26" fillId="2" borderId="5" xfId="0" applyFont="1" applyFill="1" applyBorder="1" applyAlignment="1">
      <alignment horizontal="left" vertical="center" wrapText="1"/>
    </xf>
    <xf numFmtId="0" fontId="28" fillId="0" borderId="0" xfId="0" applyFont="1" applyBorder="1" applyAlignment="1">
      <alignment horizontal="center"/>
    </xf>
    <xf numFmtId="0" fontId="17" fillId="0" borderId="1" xfId="0" applyFont="1" applyFill="1" applyBorder="1" applyAlignment="1">
      <alignment horizontal="center" vertical="center" wrapText="1"/>
    </xf>
    <xf numFmtId="4" fontId="17" fillId="4" borderId="2" xfId="0" applyNumberFormat="1" applyFont="1" applyFill="1" applyBorder="1" applyAlignment="1">
      <alignment horizontal="center" vertical="center" wrapText="1"/>
    </xf>
    <xf numFmtId="4" fontId="17" fillId="4" borderId="3" xfId="0" applyNumberFormat="1" applyFont="1" applyFill="1" applyBorder="1" applyAlignment="1">
      <alignment horizontal="center" vertical="center" wrapText="1"/>
    </xf>
    <xf numFmtId="4" fontId="17" fillId="4" borderId="5" xfId="0" applyNumberFormat="1" applyFont="1" applyFill="1" applyBorder="1" applyAlignment="1">
      <alignment horizontal="center" vertical="center" wrapText="1"/>
    </xf>
    <xf numFmtId="0" fontId="16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left" vertical="center" wrapText="1"/>
    </xf>
    <xf numFmtId="0" fontId="19" fillId="4" borderId="10" xfId="0" applyFont="1" applyFill="1" applyBorder="1" applyAlignment="1">
      <alignment horizontal="left" wrapText="1"/>
    </xf>
    <xf numFmtId="0" fontId="17" fillId="4" borderId="2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4" fontId="17" fillId="0" borderId="2" xfId="0" applyNumberFormat="1" applyFont="1" applyFill="1" applyBorder="1" applyAlignment="1">
      <alignment horizontal="center" vertical="center" wrapText="1"/>
    </xf>
    <xf numFmtId="4" fontId="17" fillId="0" borderId="3" xfId="0" applyNumberFormat="1" applyFont="1" applyFill="1" applyBorder="1" applyAlignment="1">
      <alignment horizontal="center" vertical="center" wrapText="1"/>
    </xf>
    <xf numFmtId="4" fontId="17" fillId="0" borderId="5" xfId="0" applyNumberFormat="1" applyFont="1" applyFill="1" applyBorder="1" applyAlignment="1">
      <alignment horizontal="center" vertical="center" wrapText="1"/>
    </xf>
    <xf numFmtId="0" fontId="16" fillId="4" borderId="7" xfId="0" applyFont="1" applyFill="1" applyBorder="1" applyAlignment="1">
      <alignment horizontal="right" vertical="center" wrapText="1"/>
    </xf>
    <xf numFmtId="0" fontId="16" fillId="4" borderId="4" xfId="0" applyFont="1" applyFill="1" applyBorder="1" applyAlignment="1">
      <alignment horizontal="right" vertical="center" wrapText="1"/>
    </xf>
    <xf numFmtId="0" fontId="24" fillId="0" borderId="6" xfId="0" applyFont="1" applyBorder="1" applyAlignment="1">
      <alignment horizontal="left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</cellXfs>
  <cellStyles count="5">
    <cellStyle name="Обычный" xfId="0" builtinId="0"/>
    <cellStyle name="Обычный 4" xfId="1"/>
    <cellStyle name="Обычный 6 3 3" xfId="2"/>
    <cellStyle name="Обычный 6 5 3" xfId="3"/>
    <cellStyle name="Финансовый" xfId="4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9138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9138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9138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9138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9139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9139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9139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765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765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7656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8765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8765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765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766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8766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8766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9520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9521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9522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8952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8952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9525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952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8952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16"/>
  <sheetViews>
    <sheetView topLeftCell="A4" zoomScaleNormal="100" workbookViewId="0">
      <selection activeCell="F6" sqref="F6"/>
    </sheetView>
  </sheetViews>
  <sheetFormatPr defaultColWidth="9.109375" defaultRowHeight="13.8" x14ac:dyDescent="0.3"/>
  <cols>
    <col min="1" max="1" width="36.109375" style="3" customWidth="1"/>
    <col min="2" max="2" width="51" style="2" customWidth="1"/>
    <col min="3" max="16384" width="9.109375" style="1"/>
  </cols>
  <sheetData>
    <row r="1" spans="1:2" ht="21.75" customHeight="1" x14ac:dyDescent="0.3">
      <c r="A1" s="63" t="s">
        <v>35</v>
      </c>
      <c r="B1" s="63"/>
    </row>
    <row r="2" spans="1:2" ht="30.75" customHeight="1" x14ac:dyDescent="0.3">
      <c r="A2" s="63"/>
      <c r="B2" s="63"/>
    </row>
    <row r="3" spans="1:2" ht="15.6" x14ac:dyDescent="0.3">
      <c r="A3" s="64" t="s">
        <v>0</v>
      </c>
      <c r="B3" s="64"/>
    </row>
    <row r="4" spans="1:2" ht="15.6" x14ac:dyDescent="0.3">
      <c r="A4" s="4"/>
      <c r="B4" s="4"/>
    </row>
    <row r="5" spans="1:2" ht="67.5" customHeight="1" x14ac:dyDescent="0.3">
      <c r="A5" s="5" t="s">
        <v>1</v>
      </c>
      <c r="B5" s="5"/>
    </row>
    <row r="6" spans="1:2" ht="308.25" customHeight="1" x14ac:dyDescent="0.3">
      <c r="A6" s="5" t="s">
        <v>2</v>
      </c>
      <c r="B6" s="5" t="s">
        <v>41</v>
      </c>
    </row>
    <row r="7" spans="1:2" ht="91.5" customHeight="1" x14ac:dyDescent="0.3">
      <c r="A7" s="5" t="s">
        <v>46</v>
      </c>
      <c r="B7" s="6" t="s">
        <v>20</v>
      </c>
    </row>
    <row r="8" spans="1:2" ht="29.25" customHeight="1" x14ac:dyDescent="0.3">
      <c r="A8" s="65" t="s">
        <v>3</v>
      </c>
      <c r="B8" s="66"/>
    </row>
    <row r="9" spans="1:2" ht="15.6" x14ac:dyDescent="0.3">
      <c r="A9" s="38"/>
      <c r="B9" s="38"/>
    </row>
    <row r="10" spans="1:2" ht="15.6" x14ac:dyDescent="0.3">
      <c r="A10" s="67" t="s">
        <v>4</v>
      </c>
      <c r="B10" s="67"/>
    </row>
    <row r="11" spans="1:2" ht="15.6" x14ac:dyDescent="0.3">
      <c r="A11" s="38"/>
      <c r="B11" s="38"/>
    </row>
    <row r="12" spans="1:2" ht="15.6" x14ac:dyDescent="0.3">
      <c r="A12" s="39" t="s">
        <v>8</v>
      </c>
      <c r="B12" s="39" t="s">
        <v>5</v>
      </c>
    </row>
    <row r="13" spans="1:2" ht="15.6" x14ac:dyDescent="0.3">
      <c r="A13" s="38"/>
      <c r="B13" s="38"/>
    </row>
    <row r="14" spans="1:2" ht="15.6" x14ac:dyDescent="0.3">
      <c r="A14" s="9" t="s">
        <v>6</v>
      </c>
      <c r="B14" s="38"/>
    </row>
    <row r="15" spans="1:2" ht="15.6" x14ac:dyDescent="0.3">
      <c r="A15" s="10"/>
      <c r="B15" s="38"/>
    </row>
    <row r="16" spans="1:2" ht="29.25" customHeight="1" x14ac:dyDescent="0.3">
      <c r="A16" s="68" t="s">
        <v>7</v>
      </c>
      <c r="B16" s="68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17"/>
  <sheetViews>
    <sheetView zoomScaleNormal="100" workbookViewId="0">
      <selection activeCell="H8" sqref="H8"/>
    </sheetView>
  </sheetViews>
  <sheetFormatPr defaultRowHeight="14.4" x14ac:dyDescent="0.3"/>
  <cols>
    <col min="1" max="1" width="3.5546875" customWidth="1"/>
    <col min="2" max="2" width="17.44140625" customWidth="1"/>
    <col min="3" max="3" width="11.6640625" customWidth="1"/>
    <col min="4" max="4" width="12.109375" customWidth="1"/>
    <col min="5" max="5" width="11.5546875" customWidth="1"/>
    <col min="6" max="6" width="10.109375" customWidth="1"/>
    <col min="7" max="7" width="8.44140625" customWidth="1"/>
    <col min="8" max="8" width="10" customWidth="1"/>
    <col min="9" max="9" width="11" customWidth="1"/>
    <col min="10" max="10" width="13.109375" customWidth="1"/>
    <col min="11" max="11" width="11.33203125" customWidth="1"/>
    <col min="12" max="12" width="15.6640625" customWidth="1"/>
  </cols>
  <sheetData>
    <row r="1" spans="1:16" ht="24" customHeight="1" x14ac:dyDescent="0.3">
      <c r="A1" s="73" t="s">
        <v>27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</row>
    <row r="2" spans="1:16" ht="68.25" customHeight="1" x14ac:dyDescent="0.3">
      <c r="A2" s="74" t="s">
        <v>42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</row>
    <row r="3" spans="1:16" ht="35.25" customHeight="1" x14ac:dyDescent="0.3">
      <c r="A3" s="72" t="s">
        <v>44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42"/>
      <c r="N3" s="42"/>
    </row>
    <row r="4" spans="1:16" ht="11.25" customHeight="1" x14ac:dyDescent="0.3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 x14ac:dyDescent="0.3">
      <c r="A5" s="75" t="s">
        <v>9</v>
      </c>
      <c r="B5" s="77" t="s">
        <v>22</v>
      </c>
      <c r="C5" s="79" t="s">
        <v>53</v>
      </c>
      <c r="D5" s="80"/>
      <c r="E5" s="80"/>
      <c r="F5" s="81"/>
      <c r="G5" s="77" t="s">
        <v>23</v>
      </c>
      <c r="H5" s="77" t="s">
        <v>24</v>
      </c>
      <c r="I5" s="69" t="s">
        <v>21</v>
      </c>
      <c r="J5" s="69"/>
      <c r="K5" s="69"/>
      <c r="L5" s="43" t="s">
        <v>34</v>
      </c>
      <c r="P5" s="30"/>
    </row>
    <row r="6" spans="1:16" ht="105.6" x14ac:dyDescent="0.3">
      <c r="A6" s="76"/>
      <c r="B6" s="78"/>
      <c r="C6" s="45" t="s">
        <v>50</v>
      </c>
      <c r="D6" s="45" t="s">
        <v>51</v>
      </c>
      <c r="E6" s="45" t="s">
        <v>52</v>
      </c>
      <c r="F6" s="14"/>
      <c r="G6" s="82"/>
      <c r="H6" s="82"/>
      <c r="I6" s="25" t="s">
        <v>25</v>
      </c>
      <c r="J6" s="28" t="s">
        <v>10</v>
      </c>
      <c r="K6" s="28" t="s">
        <v>26</v>
      </c>
      <c r="L6" s="15"/>
    </row>
    <row r="7" spans="1:16" ht="41.4" x14ac:dyDescent="0.3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30</v>
      </c>
      <c r="G7" s="16">
        <v>7</v>
      </c>
      <c r="H7" s="16" t="s">
        <v>54</v>
      </c>
      <c r="I7" s="26" t="s">
        <v>31</v>
      </c>
      <c r="J7" s="26">
        <v>10</v>
      </c>
      <c r="K7" s="26">
        <v>11</v>
      </c>
      <c r="L7" s="16" t="s">
        <v>32</v>
      </c>
    </row>
    <row r="8" spans="1:16" x14ac:dyDescent="0.3">
      <c r="A8" s="17">
        <v>1</v>
      </c>
      <c r="B8" s="18"/>
      <c r="C8" s="19"/>
      <c r="D8" s="19"/>
      <c r="E8" s="19"/>
      <c r="F8" s="41">
        <f>C8+D8+E8</f>
        <v>0</v>
      </c>
      <c r="G8" s="20"/>
      <c r="H8" s="20"/>
      <c r="I8" s="27" t="e">
        <f t="shared" ref="I8:I14" si="0">AVERAGE(C8:E8)</f>
        <v>#DIV/0!</v>
      </c>
      <c r="J8" s="27" t="e">
        <f t="shared" ref="J8:J14" si="1">STDEV(C8:E8)</f>
        <v>#DIV/0!</v>
      </c>
      <c r="K8" s="29" t="e">
        <f>J8/I8</f>
        <v>#DIV/0!</v>
      </c>
      <c r="L8" s="19" t="e">
        <f>F8/H8*G8</f>
        <v>#DIV/0!</v>
      </c>
    </row>
    <row r="9" spans="1:16" x14ac:dyDescent="0.3">
      <c r="A9" s="17">
        <v>2</v>
      </c>
      <c r="B9" s="18"/>
      <c r="C9" s="19"/>
      <c r="D9" s="19"/>
      <c r="E9" s="19"/>
      <c r="F9" s="41">
        <f t="shared" ref="F9:F14" si="2">C9+D9+E9</f>
        <v>0</v>
      </c>
      <c r="G9" s="20"/>
      <c r="H9" s="20"/>
      <c r="I9" s="27" t="e">
        <f t="shared" si="0"/>
        <v>#DIV/0!</v>
      </c>
      <c r="J9" s="27" t="e">
        <f t="shared" si="1"/>
        <v>#DIV/0!</v>
      </c>
      <c r="K9" s="29" t="e">
        <f t="shared" ref="K9:K14" si="3">J9/I9</f>
        <v>#DIV/0!</v>
      </c>
      <c r="L9" s="19" t="e">
        <f t="shared" ref="L9:L14" si="4">F9/H9*G9</f>
        <v>#DIV/0!</v>
      </c>
    </row>
    <row r="10" spans="1:16" x14ac:dyDescent="0.3">
      <c r="A10" s="17">
        <v>3</v>
      </c>
      <c r="B10" s="18"/>
      <c r="C10" s="19"/>
      <c r="D10" s="19"/>
      <c r="E10" s="19"/>
      <c r="F10" s="41">
        <f t="shared" si="2"/>
        <v>0</v>
      </c>
      <c r="G10" s="20"/>
      <c r="H10" s="20"/>
      <c r="I10" s="27" t="e">
        <f t="shared" si="0"/>
        <v>#DIV/0!</v>
      </c>
      <c r="J10" s="27" t="e">
        <f t="shared" si="1"/>
        <v>#DIV/0!</v>
      </c>
      <c r="K10" s="29" t="e">
        <f t="shared" si="3"/>
        <v>#DIV/0!</v>
      </c>
      <c r="L10" s="19" t="e">
        <f t="shared" si="4"/>
        <v>#DIV/0!</v>
      </c>
    </row>
    <row r="11" spans="1:16" x14ac:dyDescent="0.3">
      <c r="A11" s="17">
        <v>4</v>
      </c>
      <c r="B11" s="18"/>
      <c r="C11" s="19"/>
      <c r="D11" s="19"/>
      <c r="E11" s="19"/>
      <c r="F11" s="41">
        <f t="shared" si="2"/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si="3"/>
        <v>#DIV/0!</v>
      </c>
      <c r="L11" s="19" t="e">
        <f t="shared" si="4"/>
        <v>#DIV/0!</v>
      </c>
    </row>
    <row r="12" spans="1:16" x14ac:dyDescent="0.3">
      <c r="A12" s="17">
        <v>5</v>
      </c>
      <c r="B12" s="18"/>
      <c r="C12" s="19"/>
      <c r="D12" s="19"/>
      <c r="E12" s="19"/>
      <c r="F12" s="41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3">
      <c r="A13" s="17">
        <v>6</v>
      </c>
      <c r="B13" s="18"/>
      <c r="C13" s="19"/>
      <c r="D13" s="19"/>
      <c r="E13" s="19"/>
      <c r="F13" s="41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3">
      <c r="A14" s="17">
        <v>7</v>
      </c>
      <c r="B14" s="18"/>
      <c r="C14" s="19"/>
      <c r="D14" s="19"/>
      <c r="E14" s="19"/>
      <c r="F14" s="41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ht="6" customHeight="1" x14ac:dyDescent="0.3">
      <c r="A15" s="33"/>
      <c r="B15" s="33"/>
      <c r="C15" s="33"/>
      <c r="D15" s="33"/>
      <c r="E15" s="33"/>
      <c r="F15" s="34"/>
      <c r="G15" s="33"/>
      <c r="H15" s="33"/>
      <c r="I15" s="35"/>
      <c r="J15" s="35"/>
      <c r="K15" s="36"/>
      <c r="L15" s="35"/>
    </row>
    <row r="16" spans="1:16" ht="33" customHeight="1" x14ac:dyDescent="0.3">
      <c r="A16" s="70" t="s">
        <v>33</v>
      </c>
      <c r="B16" s="71"/>
      <c r="C16" s="71"/>
      <c r="D16" s="71"/>
      <c r="E16" s="71"/>
      <c r="F16" s="71"/>
      <c r="G16" s="71"/>
      <c r="H16" s="71"/>
      <c r="I16" s="71"/>
      <c r="J16" s="40"/>
      <c r="K16" s="40"/>
      <c r="L16" s="22" t="e">
        <f>SUM(L8:L15)</f>
        <v>#DIV/0!</v>
      </c>
    </row>
    <row r="17" spans="1:12" x14ac:dyDescent="0.3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16"/>
  <sheetViews>
    <sheetView zoomScaleNormal="100" workbookViewId="0">
      <selection activeCell="D14" sqref="D14"/>
    </sheetView>
  </sheetViews>
  <sheetFormatPr defaultColWidth="9.109375" defaultRowHeight="13.8" x14ac:dyDescent="0.3"/>
  <cols>
    <col min="1" max="1" width="36.109375" style="3" customWidth="1"/>
    <col min="2" max="2" width="49" style="2" customWidth="1"/>
    <col min="3" max="16384" width="9.109375" style="1"/>
  </cols>
  <sheetData>
    <row r="1" spans="1:2" ht="21.75" customHeight="1" x14ac:dyDescent="0.3">
      <c r="A1" s="63" t="s">
        <v>35</v>
      </c>
      <c r="B1" s="63"/>
    </row>
    <row r="2" spans="1:2" ht="54.75" customHeight="1" x14ac:dyDescent="0.3">
      <c r="A2" s="63"/>
      <c r="B2" s="63"/>
    </row>
    <row r="3" spans="1:2" ht="15.6" x14ac:dyDescent="0.3">
      <c r="A3" s="64" t="s">
        <v>0</v>
      </c>
      <c r="B3" s="64"/>
    </row>
    <row r="4" spans="1:2" ht="15.6" x14ac:dyDescent="0.3">
      <c r="A4" s="4"/>
      <c r="B4" s="4"/>
    </row>
    <row r="5" spans="1:2" ht="86.25" customHeight="1" x14ac:dyDescent="0.3">
      <c r="A5" s="5" t="s">
        <v>1</v>
      </c>
      <c r="B5" s="5"/>
    </row>
    <row r="6" spans="1:2" ht="181.5" customHeight="1" x14ac:dyDescent="0.3">
      <c r="A6" s="5" t="s">
        <v>2</v>
      </c>
      <c r="B6" s="5" t="s">
        <v>36</v>
      </c>
    </row>
    <row r="7" spans="1:2" ht="91.5" customHeight="1" x14ac:dyDescent="0.3">
      <c r="A7" s="5" t="s">
        <v>46</v>
      </c>
      <c r="B7" s="6" t="s">
        <v>20</v>
      </c>
    </row>
    <row r="8" spans="1:2" ht="29.25" customHeight="1" x14ac:dyDescent="0.3">
      <c r="A8" s="65" t="s">
        <v>3</v>
      </c>
      <c r="B8" s="66"/>
    </row>
    <row r="9" spans="1:2" ht="15.6" x14ac:dyDescent="0.3">
      <c r="A9" s="8"/>
      <c r="B9" s="8"/>
    </row>
    <row r="10" spans="1:2" ht="15.6" x14ac:dyDescent="0.3">
      <c r="A10" s="67" t="s">
        <v>4</v>
      </c>
      <c r="B10" s="67"/>
    </row>
    <row r="11" spans="1:2" ht="15.6" x14ac:dyDescent="0.3">
      <c r="A11" s="8"/>
      <c r="B11" s="8"/>
    </row>
    <row r="12" spans="1:2" ht="15.6" x14ac:dyDescent="0.3">
      <c r="A12" s="11" t="s">
        <v>8</v>
      </c>
      <c r="B12" s="11" t="s">
        <v>5</v>
      </c>
    </row>
    <row r="13" spans="1:2" ht="15.6" x14ac:dyDescent="0.3">
      <c r="A13" s="8"/>
      <c r="B13" s="8"/>
    </row>
    <row r="14" spans="1:2" ht="15.6" x14ac:dyDescent="0.3">
      <c r="A14" s="9" t="s">
        <v>6</v>
      </c>
      <c r="B14" s="8"/>
    </row>
    <row r="15" spans="1:2" ht="15.6" x14ac:dyDescent="0.3">
      <c r="A15" s="10"/>
      <c r="B15" s="8"/>
    </row>
    <row r="16" spans="1:2" ht="29.25" customHeight="1" x14ac:dyDescent="0.3">
      <c r="A16" s="68" t="s">
        <v>7</v>
      </c>
      <c r="B16" s="68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R19"/>
  <sheetViews>
    <sheetView zoomScaleNormal="100" workbookViewId="0">
      <selection activeCell="H10" sqref="H10"/>
    </sheetView>
  </sheetViews>
  <sheetFormatPr defaultRowHeight="14.4" x14ac:dyDescent="0.3"/>
  <cols>
    <col min="1" max="1" width="3.5546875" customWidth="1"/>
    <col min="2" max="2" width="17.44140625" customWidth="1"/>
    <col min="3" max="3" width="7.6640625" customWidth="1"/>
    <col min="4" max="5" width="8" customWidth="1"/>
    <col min="6" max="6" width="8.88671875" customWidth="1"/>
    <col min="7" max="8" width="8.44140625" customWidth="1"/>
    <col min="9" max="9" width="11" customWidth="1"/>
    <col min="10" max="10" width="13.109375" customWidth="1"/>
    <col min="11" max="11" width="11.33203125" customWidth="1"/>
    <col min="12" max="12" width="12.109375" customWidth="1"/>
    <col min="13" max="13" width="9.44140625" customWidth="1"/>
    <col min="14" max="14" width="10.6640625" customWidth="1"/>
  </cols>
  <sheetData>
    <row r="1" spans="1:18" ht="24" customHeight="1" x14ac:dyDescent="0.3">
      <c r="A1" s="73" t="s">
        <v>27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</row>
    <row r="2" spans="1:18" ht="14.25" customHeight="1" x14ac:dyDescent="0.3">
      <c r="A2" s="74" t="s">
        <v>28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</row>
    <row r="3" spans="1:18" x14ac:dyDescent="0.3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</row>
    <row r="4" spans="1:18" ht="49.5" customHeight="1" x14ac:dyDescent="0.3">
      <c r="A4" s="72" t="s">
        <v>29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</row>
    <row r="5" spans="1:18" ht="21.75" customHeight="1" x14ac:dyDescent="0.3">
      <c r="A5" s="72" t="s">
        <v>39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</row>
    <row r="6" spans="1:18" x14ac:dyDescent="0.3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 x14ac:dyDescent="0.3">
      <c r="A7" s="75" t="s">
        <v>9</v>
      </c>
      <c r="B7" s="77" t="s">
        <v>22</v>
      </c>
      <c r="C7" s="79" t="s">
        <v>53</v>
      </c>
      <c r="D7" s="80"/>
      <c r="E7" s="80"/>
      <c r="F7" s="81"/>
      <c r="G7" s="77" t="s">
        <v>23</v>
      </c>
      <c r="H7" s="77" t="s">
        <v>24</v>
      </c>
      <c r="I7" s="83" t="s">
        <v>21</v>
      </c>
      <c r="J7" s="83"/>
      <c r="K7" s="83"/>
      <c r="L7" s="13" t="s">
        <v>34</v>
      </c>
      <c r="M7" s="44" t="s">
        <v>49</v>
      </c>
      <c r="N7" s="84" t="s">
        <v>38</v>
      </c>
      <c r="R7" s="30"/>
    </row>
    <row r="8" spans="1:18" ht="158.4" x14ac:dyDescent="0.3">
      <c r="A8" s="76"/>
      <c r="B8" s="78"/>
      <c r="C8" s="45" t="s">
        <v>50</v>
      </c>
      <c r="D8" s="45" t="s">
        <v>51</v>
      </c>
      <c r="E8" s="45" t="s">
        <v>52</v>
      </c>
      <c r="F8" s="14"/>
      <c r="G8" s="82"/>
      <c r="H8" s="82"/>
      <c r="I8" s="25" t="s">
        <v>25</v>
      </c>
      <c r="J8" s="28" t="s">
        <v>10</v>
      </c>
      <c r="K8" s="28" t="s">
        <v>26</v>
      </c>
      <c r="L8" s="15"/>
      <c r="M8" s="31" t="s">
        <v>48</v>
      </c>
      <c r="N8" s="85"/>
    </row>
    <row r="9" spans="1:18" ht="55.2" x14ac:dyDescent="0.3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  <c r="M9" s="16">
        <v>13</v>
      </c>
      <c r="N9" s="16">
        <v>14</v>
      </c>
    </row>
    <row r="10" spans="1:18" x14ac:dyDescent="0.3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  <c r="M10" s="32"/>
      <c r="N10" s="19" t="e">
        <f>L10*(1+M10)</f>
        <v>#DIV/0!</v>
      </c>
    </row>
    <row r="11" spans="1:18" x14ac:dyDescent="0.3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  <c r="M11" s="32"/>
      <c r="N11" s="19" t="e">
        <f t="shared" ref="N11:N16" si="5">L11*(1+M11)</f>
        <v>#DIV/0!</v>
      </c>
    </row>
    <row r="12" spans="1:18" x14ac:dyDescent="0.3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  <c r="M12" s="32"/>
      <c r="N12" s="19" t="e">
        <f t="shared" si="5"/>
        <v>#DIV/0!</v>
      </c>
    </row>
    <row r="13" spans="1:18" x14ac:dyDescent="0.3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  <c r="M13" s="32"/>
      <c r="N13" s="19" t="e">
        <f t="shared" si="5"/>
        <v>#DIV/0!</v>
      </c>
    </row>
    <row r="14" spans="1:18" x14ac:dyDescent="0.3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  <c r="M14" s="32"/>
      <c r="N14" s="19" t="e">
        <f t="shared" si="5"/>
        <v>#DIV/0!</v>
      </c>
    </row>
    <row r="15" spans="1:18" x14ac:dyDescent="0.3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  <c r="M15" s="32"/>
      <c r="N15" s="19" t="e">
        <f t="shared" si="5"/>
        <v>#DIV/0!</v>
      </c>
    </row>
    <row r="16" spans="1:18" x14ac:dyDescent="0.3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  <c r="M16" s="32"/>
      <c r="N16" s="19" t="e">
        <f t="shared" si="5"/>
        <v>#DIV/0!</v>
      </c>
    </row>
    <row r="17" spans="1:14" ht="6" customHeight="1" x14ac:dyDescent="0.3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  <c r="M17" s="37"/>
      <c r="N17" s="35"/>
    </row>
    <row r="18" spans="1:14" ht="33" customHeight="1" x14ac:dyDescent="0.3">
      <c r="A18" s="70" t="s">
        <v>33</v>
      </c>
      <c r="B18" s="71"/>
      <c r="C18" s="71"/>
      <c r="D18" s="71"/>
      <c r="E18" s="71"/>
      <c r="F18" s="71"/>
      <c r="G18" s="71"/>
      <c r="H18" s="71"/>
      <c r="I18" s="71"/>
      <c r="J18" s="21"/>
      <c r="K18" s="21"/>
      <c r="L18" s="22" t="e">
        <f>SUM(L10:L17)</f>
        <v>#DIV/0!</v>
      </c>
      <c r="M18" s="22"/>
      <c r="N18" s="22" t="e">
        <f>SUM(N10:N17)</f>
        <v>#DIV/0!</v>
      </c>
    </row>
    <row r="19" spans="1:14" x14ac:dyDescent="0.3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I7:K7"/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B16"/>
  <sheetViews>
    <sheetView zoomScaleNormal="100" workbookViewId="0">
      <selection activeCell="B5" sqref="B5"/>
    </sheetView>
  </sheetViews>
  <sheetFormatPr defaultColWidth="9.109375" defaultRowHeight="13.8" x14ac:dyDescent="0.3"/>
  <cols>
    <col min="1" max="1" width="36.109375" style="3" customWidth="1"/>
    <col min="2" max="2" width="49" style="2" customWidth="1"/>
    <col min="3" max="16384" width="9.109375" style="1"/>
  </cols>
  <sheetData>
    <row r="1" spans="1:2" ht="21.75" customHeight="1" x14ac:dyDescent="0.3">
      <c r="A1" s="63" t="s">
        <v>35</v>
      </c>
      <c r="B1" s="63"/>
    </row>
    <row r="2" spans="1:2" ht="54.75" customHeight="1" x14ac:dyDescent="0.3">
      <c r="A2" s="63"/>
      <c r="B2" s="63"/>
    </row>
    <row r="3" spans="1:2" ht="15.6" x14ac:dyDescent="0.3">
      <c r="A3" s="64" t="s">
        <v>0</v>
      </c>
      <c r="B3" s="64"/>
    </row>
    <row r="4" spans="1:2" ht="15.6" x14ac:dyDescent="0.3">
      <c r="A4" s="4"/>
      <c r="B4" s="4"/>
    </row>
    <row r="5" spans="1:2" ht="86.25" customHeight="1" x14ac:dyDescent="0.3">
      <c r="A5" s="5" t="s">
        <v>1</v>
      </c>
      <c r="B5" s="5"/>
    </row>
    <row r="6" spans="1:2" ht="159.75" customHeight="1" x14ac:dyDescent="0.3">
      <c r="A6" s="5" t="s">
        <v>2</v>
      </c>
      <c r="B6" s="5" t="s">
        <v>37</v>
      </c>
    </row>
    <row r="7" spans="1:2" ht="91.5" customHeight="1" x14ac:dyDescent="0.3">
      <c r="A7" s="5" t="s">
        <v>46</v>
      </c>
      <c r="B7" s="6" t="s">
        <v>20</v>
      </c>
    </row>
    <row r="8" spans="1:2" ht="29.25" customHeight="1" x14ac:dyDescent="0.3">
      <c r="A8" s="65" t="s">
        <v>3</v>
      </c>
      <c r="B8" s="66"/>
    </row>
    <row r="9" spans="1:2" ht="15.6" x14ac:dyDescent="0.3">
      <c r="A9" s="8"/>
      <c r="B9" s="8"/>
    </row>
    <row r="10" spans="1:2" ht="15.6" x14ac:dyDescent="0.3">
      <c r="A10" s="67" t="s">
        <v>4</v>
      </c>
      <c r="B10" s="67"/>
    </row>
    <row r="11" spans="1:2" ht="15.6" x14ac:dyDescent="0.3">
      <c r="A11" s="8"/>
      <c r="B11" s="8"/>
    </row>
    <row r="12" spans="1:2" ht="15.6" x14ac:dyDescent="0.3">
      <c r="A12" s="11" t="s">
        <v>8</v>
      </c>
      <c r="B12" s="11" t="s">
        <v>5</v>
      </c>
    </row>
    <row r="13" spans="1:2" ht="15.6" x14ac:dyDescent="0.3">
      <c r="A13" s="8"/>
      <c r="B13" s="8"/>
    </row>
    <row r="14" spans="1:2" ht="15.6" x14ac:dyDescent="0.3">
      <c r="A14" s="9" t="s">
        <v>6</v>
      </c>
      <c r="B14" s="8"/>
    </row>
    <row r="15" spans="1:2" ht="15.6" x14ac:dyDescent="0.3">
      <c r="A15" s="10"/>
      <c r="B15" s="8"/>
    </row>
    <row r="16" spans="1:2" ht="29.25" customHeight="1" x14ac:dyDescent="0.3">
      <c r="A16" s="68" t="s">
        <v>7</v>
      </c>
      <c r="B16" s="68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19"/>
  <sheetViews>
    <sheetView zoomScaleNormal="100" workbookViewId="0">
      <selection activeCell="I23" sqref="I23"/>
    </sheetView>
  </sheetViews>
  <sheetFormatPr defaultRowHeight="14.4" x14ac:dyDescent="0.3"/>
  <cols>
    <col min="1" max="1" width="3.5546875" customWidth="1"/>
    <col min="2" max="2" width="17.44140625" customWidth="1"/>
    <col min="3" max="3" width="11.6640625" customWidth="1"/>
    <col min="4" max="4" width="12.109375" customWidth="1"/>
    <col min="5" max="5" width="11.5546875" customWidth="1"/>
    <col min="6" max="6" width="10.109375" customWidth="1"/>
    <col min="7" max="7" width="8.44140625" customWidth="1"/>
    <col min="8" max="8" width="10" customWidth="1"/>
    <col min="9" max="9" width="11" customWidth="1"/>
    <col min="10" max="10" width="13.109375" customWidth="1"/>
    <col min="11" max="11" width="11.33203125" customWidth="1"/>
    <col min="12" max="12" width="15.6640625" customWidth="1"/>
  </cols>
  <sheetData>
    <row r="1" spans="1:16" ht="24" customHeight="1" x14ac:dyDescent="0.3">
      <c r="A1" s="73" t="s">
        <v>27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</row>
    <row r="2" spans="1:16" ht="14.25" customHeight="1" x14ac:dyDescent="0.3">
      <c r="A2" s="74" t="s">
        <v>40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</row>
    <row r="3" spans="1:16" x14ac:dyDescent="0.3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</row>
    <row r="4" spans="1:16" ht="49.5" customHeight="1" x14ac:dyDescent="0.3">
      <c r="A4" s="72" t="s">
        <v>45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</row>
    <row r="5" spans="1:16" ht="21" customHeight="1" x14ac:dyDescent="0.3">
      <c r="A5" s="72" t="s">
        <v>43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</row>
    <row r="6" spans="1:16" x14ac:dyDescent="0.3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 x14ac:dyDescent="0.3">
      <c r="A7" s="75" t="s">
        <v>9</v>
      </c>
      <c r="B7" s="77" t="s">
        <v>22</v>
      </c>
      <c r="C7" s="79" t="s">
        <v>53</v>
      </c>
      <c r="D7" s="80"/>
      <c r="E7" s="80"/>
      <c r="F7" s="81"/>
      <c r="G7" s="77" t="s">
        <v>23</v>
      </c>
      <c r="H7" s="77" t="s">
        <v>24</v>
      </c>
      <c r="I7" s="69" t="s">
        <v>21</v>
      </c>
      <c r="J7" s="69"/>
      <c r="K7" s="69"/>
      <c r="L7" s="13" t="s">
        <v>34</v>
      </c>
      <c r="P7" s="30"/>
    </row>
    <row r="8" spans="1:16" ht="105.6" x14ac:dyDescent="0.3">
      <c r="A8" s="76"/>
      <c r="B8" s="78"/>
      <c r="C8" s="45" t="s">
        <v>50</v>
      </c>
      <c r="D8" s="45" t="s">
        <v>51</v>
      </c>
      <c r="E8" s="45" t="s">
        <v>52</v>
      </c>
      <c r="F8" s="14"/>
      <c r="G8" s="82"/>
      <c r="H8" s="82"/>
      <c r="I8" s="25" t="s">
        <v>25</v>
      </c>
      <c r="J8" s="28" t="s">
        <v>10</v>
      </c>
      <c r="K8" s="28" t="s">
        <v>26</v>
      </c>
      <c r="L8" s="15"/>
    </row>
    <row r="9" spans="1:16" ht="41.4" x14ac:dyDescent="0.3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</row>
    <row r="10" spans="1:16" x14ac:dyDescent="0.3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</row>
    <row r="11" spans="1:16" x14ac:dyDescent="0.3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</row>
    <row r="12" spans="1:16" x14ac:dyDescent="0.3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3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3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x14ac:dyDescent="0.3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</row>
    <row r="16" spans="1:16" x14ac:dyDescent="0.3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</row>
    <row r="17" spans="1:12" ht="6" customHeight="1" x14ac:dyDescent="0.3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</row>
    <row r="18" spans="1:12" ht="33" customHeight="1" x14ac:dyDescent="0.3">
      <c r="A18" s="70" t="s">
        <v>33</v>
      </c>
      <c r="B18" s="71"/>
      <c r="C18" s="71"/>
      <c r="D18" s="71"/>
      <c r="E18" s="71"/>
      <c r="F18" s="71"/>
      <c r="G18" s="71"/>
      <c r="H18" s="71"/>
      <c r="I18" s="71"/>
      <c r="J18" s="21"/>
      <c r="K18" s="21"/>
      <c r="L18" s="22" t="e">
        <f>SUM(L10:L17)</f>
        <v>#DIV/0!</v>
      </c>
    </row>
    <row r="19" spans="1:12" x14ac:dyDescent="0.3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I7:K7"/>
    <mergeCell ref="A18:I18"/>
    <mergeCell ref="A7:A8"/>
    <mergeCell ref="B7:B8"/>
    <mergeCell ref="C7:F7"/>
    <mergeCell ref="G7:G8"/>
    <mergeCell ref="H7:H8"/>
    <mergeCell ref="A1:L1"/>
    <mergeCell ref="A2:L2"/>
    <mergeCell ref="A3:L3"/>
    <mergeCell ref="A4:L4"/>
    <mergeCell ref="A5:L5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14"/>
  <sheetViews>
    <sheetView zoomScaleNormal="100" workbookViewId="0">
      <selection activeCell="G12" sqref="G12"/>
    </sheetView>
  </sheetViews>
  <sheetFormatPr defaultRowHeight="14.4" x14ac:dyDescent="0.3"/>
  <cols>
    <col min="1" max="1" width="32.109375" customWidth="1"/>
    <col min="2" max="2" width="54.44140625" customWidth="1"/>
  </cols>
  <sheetData>
    <row r="1" spans="1:2" ht="15.6" x14ac:dyDescent="0.3">
      <c r="A1" s="7"/>
      <c r="B1" s="9" t="s">
        <v>11</v>
      </c>
    </row>
    <row r="2" spans="1:2" ht="32.25" customHeight="1" x14ac:dyDescent="0.3">
      <c r="A2" s="63" t="s">
        <v>12</v>
      </c>
      <c r="B2" s="63"/>
    </row>
    <row r="3" spans="1:2" ht="33.75" customHeight="1" x14ac:dyDescent="0.3">
      <c r="A3" s="63"/>
      <c r="B3" s="63"/>
    </row>
    <row r="4" spans="1:2" ht="15.6" x14ac:dyDescent="0.3">
      <c r="A4" s="86" t="s">
        <v>0</v>
      </c>
      <c r="B4" s="86"/>
    </row>
    <row r="5" spans="1:2" ht="15.6" x14ac:dyDescent="0.3">
      <c r="A5" s="87" t="s">
        <v>1</v>
      </c>
      <c r="B5" s="23" t="s">
        <v>13</v>
      </c>
    </row>
    <row r="6" spans="1:2" ht="54.75" customHeight="1" x14ac:dyDescent="0.3">
      <c r="A6" s="88"/>
      <c r="B6" s="23" t="s">
        <v>14</v>
      </c>
    </row>
    <row r="7" spans="1:2" ht="42" customHeight="1" x14ac:dyDescent="0.3">
      <c r="A7" s="88"/>
      <c r="B7" s="23" t="s">
        <v>15</v>
      </c>
    </row>
    <row r="8" spans="1:2" ht="38.25" customHeight="1" x14ac:dyDescent="0.3">
      <c r="A8" s="89"/>
      <c r="B8" s="23" t="s">
        <v>16</v>
      </c>
    </row>
    <row r="9" spans="1:2" ht="111" customHeight="1" x14ac:dyDescent="0.3">
      <c r="A9" s="5" t="s">
        <v>17</v>
      </c>
      <c r="B9" s="5" t="s">
        <v>18</v>
      </c>
    </row>
    <row r="10" spans="1:2" ht="15.6" x14ac:dyDescent="0.3">
      <c r="A10" s="5" t="s">
        <v>19</v>
      </c>
      <c r="B10" s="5"/>
    </row>
    <row r="11" spans="1:2" ht="98.25" customHeight="1" x14ac:dyDescent="0.3">
      <c r="A11" s="5" t="s">
        <v>47</v>
      </c>
      <c r="B11" s="6" t="s">
        <v>20</v>
      </c>
    </row>
    <row r="12" spans="1:2" ht="15.6" x14ac:dyDescent="0.3">
      <c r="A12" s="7"/>
      <c r="B12" s="7"/>
    </row>
    <row r="13" spans="1:2" ht="15.6" x14ac:dyDescent="0.3">
      <c r="A13" s="10"/>
      <c r="B13" s="7"/>
    </row>
    <row r="14" spans="1:2" ht="15.6" x14ac:dyDescent="0.3">
      <c r="A14" s="68" t="s">
        <v>7</v>
      </c>
      <c r="B14" s="68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I15"/>
  <sheetViews>
    <sheetView tabSelected="1" topLeftCell="A7" zoomScaleNormal="100" workbookViewId="0">
      <selection activeCell="H10" sqref="H10"/>
    </sheetView>
  </sheetViews>
  <sheetFormatPr defaultRowHeight="14.4" x14ac:dyDescent="0.3"/>
  <cols>
    <col min="1" max="1" width="6.5546875" customWidth="1"/>
    <col min="2" max="2" width="26.44140625" customWidth="1"/>
    <col min="3" max="3" width="10.44140625" customWidth="1"/>
    <col min="4" max="6" width="12.33203125" customWidth="1"/>
    <col min="7" max="7" width="11.109375" customWidth="1"/>
    <col min="8" max="8" width="12.6640625" style="47" customWidth="1"/>
    <col min="9" max="9" width="14.109375" customWidth="1"/>
  </cols>
  <sheetData>
    <row r="1" spans="1:9" x14ac:dyDescent="0.3">
      <c r="G1" s="48"/>
      <c r="H1" s="48"/>
      <c r="I1" s="48"/>
    </row>
    <row r="2" spans="1:9" ht="33" customHeight="1" x14ac:dyDescent="0.3">
      <c r="A2" s="95" t="s">
        <v>62</v>
      </c>
      <c r="B2" s="95"/>
      <c r="C2" s="95"/>
      <c r="D2" s="95"/>
      <c r="E2" s="95"/>
      <c r="F2" s="95"/>
      <c r="G2" s="95"/>
      <c r="H2" s="95"/>
      <c r="I2" s="95"/>
    </row>
    <row r="3" spans="1:9" ht="25.5" customHeight="1" x14ac:dyDescent="0.3">
      <c r="A3" s="58"/>
      <c r="B3" s="58"/>
      <c r="C3" s="58"/>
      <c r="D3" s="58"/>
      <c r="E3" s="58"/>
      <c r="F3" s="58"/>
      <c r="G3" s="58"/>
      <c r="H3" s="58"/>
      <c r="I3" s="58"/>
    </row>
    <row r="4" spans="1:9" ht="60" customHeight="1" x14ac:dyDescent="0.3">
      <c r="A4" s="96" t="s">
        <v>63</v>
      </c>
      <c r="B4" s="96"/>
      <c r="C4" s="96"/>
      <c r="D4" s="96"/>
      <c r="E4" s="96"/>
      <c r="F4" s="96"/>
      <c r="G4" s="96"/>
      <c r="H4" s="96"/>
      <c r="I4" s="96"/>
    </row>
    <row r="5" spans="1:9" ht="87.75" customHeight="1" x14ac:dyDescent="0.3">
      <c r="A5" s="97" t="s">
        <v>67</v>
      </c>
      <c r="B5" s="97"/>
      <c r="C5" s="97"/>
      <c r="D5" s="97"/>
      <c r="E5" s="97"/>
      <c r="F5" s="97"/>
      <c r="G5" s="97"/>
      <c r="H5" s="97"/>
      <c r="I5" s="97"/>
    </row>
    <row r="6" spans="1:9" ht="34.950000000000003" customHeight="1" x14ac:dyDescent="0.3">
      <c r="A6" s="98" t="s">
        <v>9</v>
      </c>
      <c r="B6" s="98" t="s">
        <v>22</v>
      </c>
      <c r="C6" s="98" t="s">
        <v>55</v>
      </c>
      <c r="D6" s="91" t="s">
        <v>53</v>
      </c>
      <c r="E6" s="91"/>
      <c r="F6" s="91"/>
      <c r="G6" s="107" t="s">
        <v>23</v>
      </c>
      <c r="H6" s="101" t="s">
        <v>56</v>
      </c>
      <c r="I6" s="92" t="s">
        <v>61</v>
      </c>
    </row>
    <row r="7" spans="1:9" ht="24" customHeight="1" x14ac:dyDescent="0.3">
      <c r="A7" s="99"/>
      <c r="B7" s="99"/>
      <c r="C7" s="99"/>
      <c r="D7" s="91" t="s">
        <v>57</v>
      </c>
      <c r="E7" s="91" t="s">
        <v>58</v>
      </c>
      <c r="F7" s="91" t="s">
        <v>59</v>
      </c>
      <c r="G7" s="108"/>
      <c r="H7" s="102"/>
      <c r="I7" s="93"/>
    </row>
    <row r="8" spans="1:9" ht="60.6" customHeight="1" x14ac:dyDescent="0.3">
      <c r="A8" s="100"/>
      <c r="B8" s="100"/>
      <c r="C8" s="100"/>
      <c r="D8" s="91"/>
      <c r="E8" s="91"/>
      <c r="F8" s="91"/>
      <c r="G8" s="109"/>
      <c r="H8" s="103"/>
      <c r="I8" s="94"/>
    </row>
    <row r="9" spans="1:9" x14ac:dyDescent="0.3">
      <c r="A9" s="46">
        <v>1</v>
      </c>
      <c r="B9" s="46">
        <v>2</v>
      </c>
      <c r="C9" s="46">
        <v>3</v>
      </c>
      <c r="D9" s="46">
        <v>4</v>
      </c>
      <c r="E9" s="46">
        <v>5</v>
      </c>
      <c r="F9" s="46">
        <v>6</v>
      </c>
      <c r="G9" s="46">
        <v>7</v>
      </c>
      <c r="H9" s="46">
        <v>8</v>
      </c>
      <c r="I9" s="46">
        <v>9</v>
      </c>
    </row>
    <row r="10" spans="1:9" ht="170.25" customHeight="1" x14ac:dyDescent="0.3">
      <c r="A10" s="56">
        <v>1</v>
      </c>
      <c r="B10" s="60" t="s">
        <v>64</v>
      </c>
      <c r="C10" s="52" t="s">
        <v>66</v>
      </c>
      <c r="D10" s="59">
        <v>66810</v>
      </c>
      <c r="E10" s="61">
        <v>63620</v>
      </c>
      <c r="F10" s="59">
        <v>60000</v>
      </c>
      <c r="G10" s="62" t="s">
        <v>65</v>
      </c>
      <c r="H10" s="59">
        <v>60000</v>
      </c>
      <c r="I10" s="59">
        <v>60000</v>
      </c>
    </row>
    <row r="11" spans="1:9" ht="45" hidden="1" customHeight="1" x14ac:dyDescent="0.3">
      <c r="A11" s="57"/>
      <c r="B11" s="52"/>
      <c r="C11" s="52"/>
      <c r="D11" s="50"/>
      <c r="E11" s="50"/>
      <c r="F11" s="50"/>
      <c r="G11" s="53"/>
      <c r="H11" s="54"/>
      <c r="I11" s="55"/>
    </row>
    <row r="12" spans="1:9" ht="21" customHeight="1" x14ac:dyDescent="0.3">
      <c r="A12" s="104" t="s">
        <v>60</v>
      </c>
      <c r="B12" s="105"/>
      <c r="C12" s="105"/>
      <c r="D12" s="105"/>
      <c r="E12" s="105"/>
      <c r="F12" s="105"/>
      <c r="G12" s="105"/>
      <c r="H12" s="105"/>
      <c r="I12" s="51">
        <v>60000</v>
      </c>
    </row>
    <row r="13" spans="1:9" ht="17.25" customHeight="1" x14ac:dyDescent="0.3">
      <c r="A13" s="106"/>
      <c r="B13" s="106"/>
      <c r="C13" s="106"/>
      <c r="D13" s="106"/>
    </row>
    <row r="15" spans="1:9" s="49" customFormat="1" ht="15.6" x14ac:dyDescent="0.3">
      <c r="A15" s="90"/>
      <c r="B15" s="90"/>
      <c r="C15" s="90"/>
      <c r="D15" s="90"/>
      <c r="E15" s="90"/>
      <c r="F15" s="90"/>
      <c r="G15" s="90"/>
      <c r="H15" s="90"/>
      <c r="I15" s="90"/>
    </row>
  </sheetData>
  <mergeCells count="16">
    <mergeCell ref="A2:I2"/>
    <mergeCell ref="A4:I4"/>
    <mergeCell ref="A5:I5"/>
    <mergeCell ref="A6:A8"/>
    <mergeCell ref="B6:B8"/>
    <mergeCell ref="H6:H8"/>
    <mergeCell ref="C6:C8"/>
    <mergeCell ref="D6:F6"/>
    <mergeCell ref="G6:G8"/>
    <mergeCell ref="A15:I15"/>
    <mergeCell ref="D7:D8"/>
    <mergeCell ref="E7:E8"/>
    <mergeCell ref="F7:F8"/>
    <mergeCell ref="I6:I8"/>
    <mergeCell ref="A12:H12"/>
    <mergeCell ref="A13:D13"/>
  </mergeCells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user</cp:lastModifiedBy>
  <cp:lastPrinted>2024-05-17T09:29:19Z</cp:lastPrinted>
  <dcterms:created xsi:type="dcterms:W3CDTF">2011-08-15T06:57:36Z</dcterms:created>
  <dcterms:modified xsi:type="dcterms:W3CDTF">2024-08-05T10:48:41Z</dcterms:modified>
</cp:coreProperties>
</file>