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25"/>
  </bookViews>
  <sheets>
    <sheet name="Лист1" sheetId="2" r:id="rId1"/>
    <sheet name="Лист3" sheetId="3" r:id="rId2"/>
  </sheets>
  <calcPr calcId="162913" refMode="R1C1"/>
</workbook>
</file>

<file path=xl/calcChain.xml><?xml version="1.0" encoding="utf-8"?>
<calcChain xmlns="http://schemas.openxmlformats.org/spreadsheetml/2006/main">
  <c r="G11" i="2" l="1"/>
  <c r="H11" i="2" s="1"/>
  <c r="G10" i="2"/>
  <c r="H10" i="2" s="1"/>
  <c r="G9" i="2"/>
  <c r="H9" i="2" s="1"/>
  <c r="G8" i="2" l="1"/>
  <c r="G7" i="2"/>
  <c r="H8" i="2" l="1"/>
  <c r="H7" i="2" l="1"/>
  <c r="H12" i="2" l="1"/>
</calcChain>
</file>

<file path=xl/sharedStrings.xml><?xml version="1.0" encoding="utf-8"?>
<sst xmlns="http://schemas.openxmlformats.org/spreadsheetml/2006/main" count="20" uniqueCount="20">
  <si>
    <t>№ п/п</t>
  </si>
  <si>
    <t>Кол-во</t>
  </si>
  <si>
    <t>Цена ед. услуги с НДС (20%) (руб.)</t>
  </si>
  <si>
    <t>Наименование товара</t>
  </si>
  <si>
    <t>ГБОУ СОШ № 223 с углубленным изхучением немецкого языка Кировского района Санкт-Петербурга</t>
  </si>
  <si>
    <t>шт</t>
  </si>
  <si>
    <t>Директор</t>
  </si>
  <si>
    <t>С.В.Лысова</t>
  </si>
  <si>
    <t>ИТОГО:</t>
  </si>
  <si>
    <t>Стоимость, ИТОГО, руб.</t>
  </si>
  <si>
    <t>Наименьшая цена, руб</t>
  </si>
  <si>
    <t xml:space="preserve">Расчет Н(М)ЦК на " Поставка  мебели " 
</t>
  </si>
  <si>
    <t>стол ученический Трапеция 1200/600*520*16мм нерегулируемый ножки диаметр 51 мм</t>
  </si>
  <si>
    <t>кресло-мешок Груша красное</t>
  </si>
  <si>
    <t>кресло-мешок Стандарт, серый</t>
  </si>
  <si>
    <t>Ценовое предложение №3 вх.№ 102 от 20.07.2024</t>
  </si>
  <si>
    <t>Ценовое предложение №3 вх.№ 103 от 20.07.2024</t>
  </si>
  <si>
    <t>Ценовое предложение №3 вх.№ 104 от 20.07.2024</t>
  </si>
  <si>
    <t>столешница ДСП 599 Травертин серый, 3000*600*16</t>
  </si>
  <si>
    <t>опора (710*60 см) (хром)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</si>
</sst>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Arial Narrow"/>
      <family val="2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2" fillId="0" borderId="1" xfId="0" applyNumberFormat="1" applyFont="1" applyFill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164" fontId="5" fillId="0" borderId="1" xfId="0" applyNumberFormat="1" applyFont="1" applyBorder="1"/>
    <xf numFmtId="0" fontId="6" fillId="0" borderId="1" xfId="0" applyFont="1" applyBorder="1"/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readingOrder="1"/>
    </xf>
    <xf numFmtId="0" fontId="1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Normal="100" workbookViewId="0">
      <selection activeCell="H12" sqref="H12"/>
    </sheetView>
  </sheetViews>
  <sheetFormatPr defaultRowHeight="15" x14ac:dyDescent="0.25"/>
  <cols>
    <col min="1" max="1" width="3.5703125" customWidth="1"/>
    <col min="2" max="2" width="47.5703125" customWidth="1"/>
    <col min="4" max="4" width="11.7109375" customWidth="1"/>
    <col min="5" max="5" width="13.140625" customWidth="1"/>
    <col min="6" max="6" width="10.7109375" customWidth="1"/>
    <col min="7" max="7" width="11.5703125" customWidth="1"/>
    <col min="8" max="8" width="13" customWidth="1"/>
  </cols>
  <sheetData>
    <row r="2" spans="1:8" ht="26.25" customHeight="1" x14ac:dyDescent="0.25">
      <c r="A2" s="17" t="s">
        <v>11</v>
      </c>
      <c r="B2" s="18"/>
      <c r="C2" s="18"/>
      <c r="D2" s="18"/>
      <c r="E2" s="18"/>
      <c r="F2" s="18"/>
      <c r="G2" s="18"/>
      <c r="H2" s="18"/>
    </row>
    <row r="3" spans="1:8" ht="15.75" x14ac:dyDescent="0.25">
      <c r="A3" s="19" t="s">
        <v>4</v>
      </c>
      <c r="B3" s="19"/>
      <c r="C3" s="19"/>
      <c r="D3" s="19"/>
      <c r="E3" s="19"/>
      <c r="F3" s="19"/>
      <c r="G3" s="19"/>
      <c r="H3" s="19"/>
    </row>
    <row r="4" spans="1:8" ht="59.25" customHeight="1" x14ac:dyDescent="0.25">
      <c r="A4" s="14" t="s">
        <v>0</v>
      </c>
      <c r="B4" s="14" t="s">
        <v>3</v>
      </c>
      <c r="C4" s="10" t="s">
        <v>1</v>
      </c>
      <c r="D4" s="14" t="s">
        <v>2</v>
      </c>
      <c r="E4" s="14"/>
      <c r="F4" s="14"/>
      <c r="G4" s="14" t="s">
        <v>10</v>
      </c>
      <c r="H4" s="20" t="s">
        <v>9</v>
      </c>
    </row>
    <row r="5" spans="1:8" ht="15" customHeight="1" x14ac:dyDescent="0.25">
      <c r="A5" s="14"/>
      <c r="B5" s="14"/>
      <c r="C5" s="14" t="s">
        <v>5</v>
      </c>
      <c r="D5" s="21" t="s">
        <v>15</v>
      </c>
      <c r="E5" s="21" t="s">
        <v>16</v>
      </c>
      <c r="F5" s="21" t="s">
        <v>17</v>
      </c>
      <c r="G5" s="14"/>
      <c r="H5" s="20"/>
    </row>
    <row r="6" spans="1:8" ht="48" customHeight="1" x14ac:dyDescent="0.25">
      <c r="A6" s="14"/>
      <c r="B6" s="14"/>
      <c r="C6" s="14"/>
      <c r="D6" s="21"/>
      <c r="E6" s="21"/>
      <c r="F6" s="21"/>
      <c r="G6" s="14"/>
      <c r="H6" s="20"/>
    </row>
    <row r="7" spans="1:8" ht="47.25" x14ac:dyDescent="0.25">
      <c r="A7" s="6">
        <v>1</v>
      </c>
      <c r="B7" s="9" t="s">
        <v>12</v>
      </c>
      <c r="C7" s="7">
        <v>6</v>
      </c>
      <c r="D7" s="13">
        <v>4950</v>
      </c>
      <c r="E7" s="13">
        <v>5350</v>
      </c>
      <c r="F7" s="13">
        <v>5850</v>
      </c>
      <c r="G7" s="1">
        <f>D7</f>
        <v>4950</v>
      </c>
      <c r="H7" s="12">
        <f t="shared" ref="H7:H11" si="0">SUM(G7*C7)</f>
        <v>29700</v>
      </c>
    </row>
    <row r="8" spans="1:8" ht="15.75" x14ac:dyDescent="0.25">
      <c r="A8" s="6">
        <v>2</v>
      </c>
      <c r="B8" s="9" t="s">
        <v>13</v>
      </c>
      <c r="C8" s="7">
        <v>3</v>
      </c>
      <c r="D8" s="13">
        <v>4057</v>
      </c>
      <c r="E8" s="13">
        <v>4590</v>
      </c>
      <c r="F8" s="13">
        <v>4620</v>
      </c>
      <c r="G8" s="1">
        <f t="shared" ref="G8:G11" si="1">D8</f>
        <v>4057</v>
      </c>
      <c r="H8" s="12">
        <f t="shared" si="0"/>
        <v>12171</v>
      </c>
    </row>
    <row r="9" spans="1:8" ht="33" customHeight="1" x14ac:dyDescent="0.25">
      <c r="A9" s="6">
        <v>3</v>
      </c>
      <c r="B9" s="9" t="s">
        <v>14</v>
      </c>
      <c r="C9" s="7">
        <v>3</v>
      </c>
      <c r="D9" s="13">
        <v>4631</v>
      </c>
      <c r="E9" s="13">
        <v>5050</v>
      </c>
      <c r="F9" s="13">
        <v>5180</v>
      </c>
      <c r="G9" s="1">
        <f t="shared" si="1"/>
        <v>4631</v>
      </c>
      <c r="H9" s="12">
        <f t="shared" si="0"/>
        <v>13893</v>
      </c>
    </row>
    <row r="10" spans="1:8" ht="33" customHeight="1" x14ac:dyDescent="0.25">
      <c r="A10" s="6">
        <v>4</v>
      </c>
      <c r="B10" s="9" t="s">
        <v>18</v>
      </c>
      <c r="C10" s="7">
        <v>4</v>
      </c>
      <c r="D10" s="22">
        <v>11750</v>
      </c>
      <c r="E10" s="22">
        <v>12310</v>
      </c>
      <c r="F10" s="22">
        <v>12480</v>
      </c>
      <c r="G10" s="1">
        <f>D10</f>
        <v>11750</v>
      </c>
      <c r="H10" s="12">
        <f>G10*C10</f>
        <v>47000</v>
      </c>
    </row>
    <row r="11" spans="1:8" ht="33" customHeight="1" x14ac:dyDescent="0.25">
      <c r="A11" s="6">
        <v>5</v>
      </c>
      <c r="B11" s="9" t="s">
        <v>19</v>
      </c>
      <c r="C11" s="7">
        <v>12</v>
      </c>
      <c r="D11" s="22">
        <v>820</v>
      </c>
      <c r="E11" s="22">
        <v>890</v>
      </c>
      <c r="F11" s="22">
        <v>975</v>
      </c>
      <c r="G11" s="1">
        <f t="shared" ref="G11" si="2">D11</f>
        <v>820</v>
      </c>
      <c r="H11" s="12">
        <f t="shared" ref="H11" si="3">SUM(G11*C11)</f>
        <v>9840</v>
      </c>
    </row>
    <row r="12" spans="1:8" ht="15.75" x14ac:dyDescent="0.25">
      <c r="A12" s="5"/>
      <c r="B12" s="8" t="s">
        <v>8</v>
      </c>
      <c r="C12" s="2"/>
      <c r="D12" s="2"/>
      <c r="E12" s="2"/>
      <c r="F12" s="2"/>
      <c r="G12" s="2"/>
      <c r="H12" s="4">
        <f>SUM(H7:H11)</f>
        <v>112604</v>
      </c>
    </row>
    <row r="13" spans="1:8" x14ac:dyDescent="0.25">
      <c r="A13" s="15"/>
      <c r="B13" s="15"/>
      <c r="F13" s="11"/>
    </row>
    <row r="14" spans="1:8" ht="15.75" x14ac:dyDescent="0.25">
      <c r="B14" s="3" t="s">
        <v>6</v>
      </c>
      <c r="C14" s="16" t="s">
        <v>7</v>
      </c>
      <c r="D14" s="16"/>
      <c r="E14" s="16"/>
      <c r="F14" s="16"/>
    </row>
  </sheetData>
  <mergeCells count="13">
    <mergeCell ref="G4:G6"/>
    <mergeCell ref="A13:B13"/>
    <mergeCell ref="C14:F14"/>
    <mergeCell ref="A2:H2"/>
    <mergeCell ref="A3:H3"/>
    <mergeCell ref="H4:H6"/>
    <mergeCell ref="C5:C6"/>
    <mergeCell ref="D5:D6"/>
    <mergeCell ref="E5:E6"/>
    <mergeCell ref="F5:F6"/>
    <mergeCell ref="A4:A6"/>
    <mergeCell ref="B4:B6"/>
    <mergeCell ref="D4:F4"/>
  </mergeCells>
  <pageMargins left="0.25" right="0.25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2024-08-12T09:45:35Z</dcterms:modified>
</cp:coreProperties>
</file>