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51 сад\2024\аэф\поставка мебели кровать и стулья 151\"/>
    </mc:Choice>
  </mc:AlternateContent>
  <xr:revisionPtr revIDLastSave="0" documentId="8_{49C651E4-1D1C-414B-A53A-F6FFF7AE64D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" i="1" l="1"/>
  <c r="O15" i="1" s="1"/>
  <c r="N14" i="1"/>
  <c r="O14" i="1" l="1"/>
  <c r="O16" i="1" s="1"/>
</calcChain>
</file>

<file path=xl/sharedStrings.xml><?xml version="1.0" encoding="utf-8"?>
<sst xmlns="http://schemas.openxmlformats.org/spreadsheetml/2006/main" count="50" uniqueCount="37">
  <si>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</si>
  <si>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</si>
  <si>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</si>
  <si>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</si>
  <si>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</si>
  <si>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</si>
  <si>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</si>
  <si>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</si>
  <si>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</si>
  <si>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</si>
  <si>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</si>
  <si>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</si>
  <si>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</si>
  <si>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</si>
  <si>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</si>
  <si>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</si>
  <si>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</si>
  <si>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</si>
  <si>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</si>
  <si>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Предельная цена в соответствии с распоряжением КГЗ № 100-р</t>
  </si>
  <si>
    <t>Расчёт НМЦК(ЦК)</t>
  </si>
  <si>
    <t>Средняя цена / предельная цена (руб.)</t>
  </si>
  <si>
    <t>/Т.Н. Ефимова</t>
  </si>
  <si>
    <t>Заведующий</t>
  </si>
  <si>
    <t>шт</t>
  </si>
  <si>
    <r>
      <t xml:space="preserve">Начальная (максимальная) цена контракта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 </t>
    </r>
    <r>
      <rPr>
        <b/>
        <sz val="12"/>
        <color theme="1"/>
        <rFont val="Times New Roman"/>
        <family val="1"/>
        <charset val="204"/>
      </rPr>
      <t>нормативный метод.</t>
    </r>
    <r>
      <rPr>
        <sz val="12"/>
        <color theme="1"/>
        <rFont val="Times New Roman"/>
        <family val="1"/>
      </rPr>
      <t xml:space="preserve">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
</t>
    </r>
  </si>
  <si>
    <t>ОКПД2/ККН/КТРУ</t>
  </si>
  <si>
    <t xml:space="preserve">цена источника 1 </t>
  </si>
  <si>
    <t>цена источника 2</t>
  </si>
  <si>
    <t>цена источника 3</t>
  </si>
  <si>
    <t>31.09.12.122-003/31.09.10.000-00000038</t>
  </si>
  <si>
    <t>31.09.13.149-026/31.09.13.149-00000003</t>
  </si>
  <si>
    <t>Поставка мебели</t>
  </si>
  <si>
    <t xml:space="preserve">Кровать детская </t>
  </si>
  <si>
    <t xml:space="preserve">Стул детский для дошкольных учреждений </t>
  </si>
  <si>
    <t>Дата подготовки обоснования НМЦК:19.06.2024</t>
  </si>
  <si>
    <t>На основании проведенного анализа рынка и расчетов, НМЦК составляет: 84558,99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</si>
</sst>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4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4" fontId="1" fillId="0" borderId="7" xfId="0" applyNumberFormat="1" applyFont="1" applyBorder="1" applyAlignment="1">
      <alignment horizont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 indent="1"/>
    </xf>
    <xf numFmtId="0" fontId="8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1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8" fillId="0" borderId="3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 wrapText="1" indent="1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0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857250</xdr:colOff>
      <xdr:row>8</xdr:row>
      <xdr:rowOff>36286</xdr:rowOff>
    </xdr:from>
    <xdr:to>
      <xdr:col>5</xdr:col>
      <xdr:colOff>443865</xdr:colOff>
      <xdr:row>8</xdr:row>
      <xdr:rowOff>1774735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883479" y="3976915"/>
              <a:ext cx="3211557" cy="1738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883479" y="3976915"/>
              <a:ext cx="3211557" cy="1738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90714</xdr:rowOff>
    </xdr:from>
    <xdr:to>
      <xdr:col>2</xdr:col>
      <xdr:colOff>279400</xdr:colOff>
      <xdr:row>8</xdr:row>
      <xdr:rowOff>1829163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4031343"/>
              <a:ext cx="3216729" cy="1738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4031343"/>
              <a:ext cx="3216729" cy="1738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98697</xdr:colOff>
      <xdr:row>8</xdr:row>
      <xdr:rowOff>68943</xdr:rowOff>
    </xdr:from>
    <xdr:to>
      <xdr:col>8</xdr:col>
      <xdr:colOff>581297</xdr:colOff>
      <xdr:row>8</xdr:row>
      <xdr:rowOff>1807392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00983" y="4009572"/>
              <a:ext cx="3225800" cy="1738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00983" y="4009572"/>
              <a:ext cx="3225800" cy="1738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"/>
  <sheetViews>
    <sheetView tabSelected="1" topLeftCell="A7" zoomScale="70" zoomScaleNormal="70" workbookViewId="0">
      <selection activeCell="H27" sqref="H27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3" width="15.8984375" style="1" customWidth="1"/>
    <col min="4" max="4" width="18.69921875" style="1" customWidth="1"/>
    <col min="5" max="5" width="13" style="1" customWidth="1"/>
    <col min="6" max="6" width="9.8984375" style="1" customWidth="1"/>
    <col min="7" max="7" width="18.3984375" style="1" customWidth="1"/>
    <col min="8" max="8" width="17.5" style="1" customWidth="1"/>
    <col min="9" max="10" width="18.8984375" style="1" customWidth="1"/>
    <col min="11" max="11" width="13.8984375" style="1" customWidth="1"/>
    <col min="12" max="12" width="19.8984375" style="1" customWidth="1"/>
    <col min="13" max="14" width="15.8984375" style="1" customWidth="1"/>
    <col min="15" max="15" width="18.8984375" style="1" customWidth="1"/>
    <col min="16" max="16384" width="10.8984375" style="1"/>
  </cols>
  <sheetData>
    <row r="1" spans="1:15" ht="20.100000000000001" customHeight="1" x14ac:dyDescent="0.3"/>
    <row r="2" spans="1:15" ht="50.1" customHeight="1" x14ac:dyDescent="0.3">
      <c r="A2" s="41" t="s">
        <v>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39.9" customHeight="1" x14ac:dyDescent="0.3"/>
    <row r="4" spans="1:15" ht="20.100000000000001" customHeight="1" x14ac:dyDescent="0.3">
      <c r="A4" s="42" t="s">
        <v>7</v>
      </c>
      <c r="B4" s="42"/>
      <c r="C4" s="38" t="s">
        <v>32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9.9" customHeight="1" x14ac:dyDescent="0.3">
      <c r="A5" s="9"/>
      <c r="B5" s="9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27.8" customHeight="1" x14ac:dyDescent="0.3">
      <c r="A6" s="52" t="s">
        <v>8</v>
      </c>
      <c r="B6" s="52"/>
      <c r="C6" s="49" t="s">
        <v>25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15" ht="20.100000000000001" customHeight="1" x14ac:dyDescent="0.3"/>
    <row r="8" spans="1:15" ht="24.6" x14ac:dyDescent="0.3">
      <c r="A8" s="50" t="s">
        <v>20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</row>
    <row r="9" spans="1:15" ht="159.9" customHeight="1" x14ac:dyDescent="0.3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</row>
    <row r="10" spans="1:15" ht="20.100000000000001" customHeight="1" x14ac:dyDescent="0.3"/>
    <row r="11" spans="1:15" ht="5.0999999999999996" customHeight="1" x14ac:dyDescent="0.3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15" ht="20.100000000000001" customHeight="1" x14ac:dyDescent="0.3">
      <c r="A12" s="53" t="s">
        <v>0</v>
      </c>
      <c r="B12" s="43" t="s">
        <v>1</v>
      </c>
      <c r="C12" s="44"/>
      <c r="D12" s="48" t="s">
        <v>26</v>
      </c>
      <c r="E12" s="45" t="s">
        <v>2</v>
      </c>
      <c r="F12" s="48" t="s">
        <v>3</v>
      </c>
      <c r="G12" s="33" t="s">
        <v>5</v>
      </c>
      <c r="H12" s="34"/>
      <c r="I12" s="34"/>
      <c r="J12" s="34"/>
      <c r="K12" s="35"/>
      <c r="L12" s="45" t="s">
        <v>13</v>
      </c>
      <c r="M12" s="45" t="s">
        <v>4</v>
      </c>
      <c r="N12" s="45" t="s">
        <v>21</v>
      </c>
      <c r="O12" s="45" t="s">
        <v>16</v>
      </c>
    </row>
    <row r="13" spans="1:15" ht="71.25" customHeight="1" x14ac:dyDescent="0.3">
      <c r="A13" s="54"/>
      <c r="B13" s="43"/>
      <c r="C13" s="44"/>
      <c r="D13" s="47"/>
      <c r="E13" s="46"/>
      <c r="F13" s="47"/>
      <c r="G13" s="15" t="s">
        <v>27</v>
      </c>
      <c r="H13" s="16" t="s">
        <v>28</v>
      </c>
      <c r="I13" s="16" t="s">
        <v>29</v>
      </c>
      <c r="J13" s="17" t="s">
        <v>19</v>
      </c>
      <c r="K13" s="17" t="s">
        <v>18</v>
      </c>
      <c r="L13" s="46"/>
      <c r="M13" s="46"/>
      <c r="N13" s="46"/>
      <c r="O13" s="47"/>
    </row>
    <row r="14" spans="1:15" ht="52.8" customHeight="1" x14ac:dyDescent="0.3">
      <c r="A14" s="14">
        <v>1</v>
      </c>
      <c r="B14" s="32" t="s">
        <v>33</v>
      </c>
      <c r="C14" s="32"/>
      <c r="D14" s="22" t="s">
        <v>30</v>
      </c>
      <c r="E14" s="23" t="s">
        <v>24</v>
      </c>
      <c r="F14" s="23">
        <v>3</v>
      </c>
      <c r="G14" s="24" t="s">
        <v>17</v>
      </c>
      <c r="H14" s="24" t="s">
        <v>17</v>
      </c>
      <c r="I14" s="24" t="s">
        <v>17</v>
      </c>
      <c r="J14" s="27">
        <v>14706.93</v>
      </c>
      <c r="K14" s="24">
        <v>1</v>
      </c>
      <c r="L14" s="25" t="s">
        <v>17</v>
      </c>
      <c r="M14" s="25" t="s">
        <v>17</v>
      </c>
      <c r="N14" s="26">
        <f>J14</f>
        <v>14706.93</v>
      </c>
      <c r="O14" s="26">
        <f>F14*N14</f>
        <v>44120.79</v>
      </c>
    </row>
    <row r="15" spans="1:15" ht="52.8" customHeight="1" x14ac:dyDescent="0.3">
      <c r="A15" s="14">
        <v>2</v>
      </c>
      <c r="B15" s="32" t="s">
        <v>34</v>
      </c>
      <c r="C15" s="32"/>
      <c r="D15" s="22" t="s">
        <v>31</v>
      </c>
      <c r="E15" s="23" t="s">
        <v>24</v>
      </c>
      <c r="F15" s="23">
        <v>15</v>
      </c>
      <c r="G15" s="24" t="s">
        <v>17</v>
      </c>
      <c r="H15" s="24" t="s">
        <v>17</v>
      </c>
      <c r="I15" s="24" t="s">
        <v>17</v>
      </c>
      <c r="J15" s="27">
        <v>2695.88</v>
      </c>
      <c r="K15" s="24">
        <v>1</v>
      </c>
      <c r="L15" s="25" t="s">
        <v>17</v>
      </c>
      <c r="M15" s="25" t="s">
        <v>17</v>
      </c>
      <c r="N15" s="26">
        <f t="shared" ref="N15" si="0">J15</f>
        <v>2695.88</v>
      </c>
      <c r="O15" s="26">
        <f t="shared" ref="O15" si="1">F15*N15</f>
        <v>40438.200000000004</v>
      </c>
    </row>
    <row r="16" spans="1:15" ht="16.5" customHeight="1" x14ac:dyDescent="0.3">
      <c r="A16" s="10"/>
      <c r="B16" s="36"/>
      <c r="C16" s="36"/>
      <c r="D16" s="13"/>
      <c r="E16" s="18"/>
      <c r="F16" s="19" t="s">
        <v>9</v>
      </c>
      <c r="G16" s="20"/>
      <c r="H16" s="20"/>
      <c r="I16" s="20"/>
      <c r="L16" s="1" t="s">
        <v>15</v>
      </c>
      <c r="N16" s="21" t="s">
        <v>9</v>
      </c>
      <c r="O16" s="20">
        <f>SUM(O14:O15)</f>
        <v>84558.99</v>
      </c>
    </row>
    <row r="17" spans="1:15" x14ac:dyDescent="0.3">
      <c r="A17" s="10"/>
      <c r="L17" s="1" t="s">
        <v>15</v>
      </c>
      <c r="N17" s="11"/>
      <c r="O17" s="12"/>
    </row>
    <row r="18" spans="1:15" ht="39.9" customHeight="1" x14ac:dyDescent="0.3">
      <c r="A18" s="28" t="s">
        <v>36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30" t="s">
        <v>15</v>
      </c>
      <c r="O18" s="31"/>
    </row>
    <row r="19" spans="1:15" ht="9.9" customHeight="1" x14ac:dyDescent="0.3"/>
    <row r="20" spans="1:15" ht="15" customHeight="1" x14ac:dyDescent="0.3">
      <c r="A20" s="38" t="s">
        <v>35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</row>
    <row r="21" spans="1:15" ht="39.9" customHeight="1" x14ac:dyDescent="0.3">
      <c r="N21" s="1" t="s">
        <v>14</v>
      </c>
    </row>
    <row r="22" spans="1:15" ht="15" customHeight="1" x14ac:dyDescent="0.3">
      <c r="A22" s="38" t="s">
        <v>10</v>
      </c>
      <c r="B22" s="38"/>
      <c r="C22" s="38"/>
    </row>
    <row r="23" spans="1:15" ht="24.9" customHeight="1" x14ac:dyDescent="0.3">
      <c r="A23" s="40" t="s">
        <v>23</v>
      </c>
      <c r="B23" s="40"/>
      <c r="C23" s="40"/>
      <c r="D23" s="40"/>
    </row>
    <row r="24" spans="1:15" ht="15" customHeight="1" x14ac:dyDescent="0.3">
      <c r="A24" s="37" t="s">
        <v>11</v>
      </c>
      <c r="B24" s="37"/>
      <c r="C24" s="37"/>
      <c r="D24" s="37"/>
    </row>
    <row r="25" spans="1:15" ht="20.100000000000001" customHeight="1" x14ac:dyDescent="0.3">
      <c r="A25" s="39" t="s">
        <v>22</v>
      </c>
      <c r="B25" s="39"/>
      <c r="C25" s="39"/>
      <c r="D25" s="39"/>
    </row>
    <row r="26" spans="1:15" ht="15" customHeight="1" x14ac:dyDescent="0.3">
      <c r="A26" s="37" t="s">
        <v>12</v>
      </c>
      <c r="B26" s="37"/>
      <c r="C26" s="37"/>
      <c r="D26" s="37"/>
    </row>
  </sheetData>
  <mergeCells count="27">
    <mergeCell ref="A2:O2"/>
    <mergeCell ref="A4:B4"/>
    <mergeCell ref="B12:C13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  <mergeCell ref="A12:A13"/>
    <mergeCell ref="A26:D26"/>
    <mergeCell ref="A20:O20"/>
    <mergeCell ref="A22:C22"/>
    <mergeCell ref="A25:D25"/>
    <mergeCell ref="A24:D24"/>
    <mergeCell ref="A23:D23"/>
    <mergeCell ref="A18:O18"/>
    <mergeCell ref="B14:C14"/>
    <mergeCell ref="G12:K12"/>
    <mergeCell ref="B16:C16"/>
    <mergeCell ref="B15:C15"/>
  </mergeCells>
  <phoneticPr fontId="10" type="noConversion"/>
  <pageMargins left="0.7" right="0.7" top="0.75" bottom="0.75" header="0.3" footer="0.3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Пользователь</cp:lastModifiedBy>
  <cp:lastPrinted>2023-02-03T14:33:40Z</cp:lastPrinted>
  <dcterms:created xsi:type="dcterms:W3CDTF">2023-02-03T13:24:35Z</dcterms:created>
  <dcterms:modified xsi:type="dcterms:W3CDTF">2024-08-13T10:55:48Z</dcterms:modified>
</cp:coreProperties>
</file>