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Полина Витальевна\Downloads\"/>
    </mc:Choice>
  </mc:AlternateContent>
  <xr:revisionPtr revIDLastSave="0" documentId="13_ncr:1_{56C93C32-A20B-40FA-8EBB-4BEC2DAF4DE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Расчет НМЦК" sheetId="1" r:id="rId1"/>
  </sheets>
  <definedNames>
    <definedName name="_xlnm.Print_Area" localSheetId="0">'Расчет НМЦК'!$A$1:$N$13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 l="1"/>
  <c r="L9" i="1" l="1"/>
  <c r="F5" i="1"/>
  <c r="F6" i="1" s="1"/>
  <c r="H5" i="1"/>
  <c r="H6" i="1" s="1"/>
  <c r="K5" i="1" l="1"/>
  <c r="N5" i="1" s="1"/>
  <c r="N6" i="1" s="1"/>
  <c r="J5" i="1"/>
</calcChain>
</file>

<file path=xl/sharedStrings.xml><?xml version="1.0" encoding="utf-8"?>
<sst xmlns="http://schemas.openxmlformats.org/spreadsheetml/2006/main" count="28" uniqueCount="26">
  <si>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</si>
  <si>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</si>
  <si>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</si>
  <si>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</si>
  <si>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</si>
  <si>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В том числе НДС: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</si>
  <si>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</si>
  <si>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</si>
  <si>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</si>
  <si>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</si>
  <si>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</si>
  <si>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</si>
  <si>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</si>
  <si>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</si>
  <si>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</si>
  <si>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</si>
  <si>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</si>
  <si>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</si>
  <si>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ШТ</t>
  </si>
  <si>
    <t>Заведующий ГБДОУ детский сад № 92</t>
  </si>
  <si>
    <t>Юдина А. В.</t>
  </si>
  <si>
    <t>ИЦИ 2</t>
  </si>
  <si>
    <t>ИЦИ 3</t>
  </si>
  <si>
    <t>ИТОГО:</t>
  </si>
  <si>
    <t>не облаг.</t>
  </si>
  <si>
    <t>Дополнительные работы по местной сети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</si>
</sst>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Arial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164" fontId="4" fillId="3" borderId="12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64" fontId="0" fillId="0" borderId="0" xfId="1" applyFont="1"/>
    <xf numFmtId="164" fontId="3" fillId="0" borderId="13" xfId="1" applyFont="1" applyBorder="1" applyAlignment="1">
      <alignment horizontal="center" vertical="center" wrapText="1"/>
    </xf>
    <xf numFmtId="164" fontId="3" fillId="0" borderId="0" xfId="1" applyFont="1" applyAlignment="1">
      <alignment horizontal="right" vertical="center"/>
    </xf>
    <xf numFmtId="164" fontId="4" fillId="0" borderId="0" xfId="1" applyFont="1"/>
    <xf numFmtId="164" fontId="5" fillId="0" borderId="13" xfId="1" applyFont="1" applyBorder="1" applyAlignment="1">
      <alignment horizontal="center" vertical="center" wrapText="1"/>
    </xf>
    <xf numFmtId="0" fontId="8" fillId="4" borderId="13" xfId="0" applyFont="1" applyFill="1" applyBorder="1" applyAlignment="1">
      <alignment vertical="center" wrapText="1"/>
    </xf>
    <xf numFmtId="164" fontId="5" fillId="4" borderId="13" xfId="1" applyFont="1" applyFill="1" applyBorder="1" applyAlignment="1">
      <alignment horizontal="center" vertical="center" wrapText="1"/>
    </xf>
    <xf numFmtId="2" fontId="8" fillId="4" borderId="13" xfId="0" applyNumberFormat="1" applyFont="1" applyFill="1" applyBorder="1" applyAlignment="1">
      <alignment horizontal="right" vertical="center" wrapText="1"/>
    </xf>
    <xf numFmtId="0" fontId="5" fillId="0" borderId="13" xfId="0" applyFont="1" applyBorder="1" applyAlignment="1">
      <alignment horizontal="center" vertical="center"/>
    </xf>
    <xf numFmtId="2" fontId="10" fillId="4" borderId="13" xfId="0" applyNumberFormat="1" applyFont="1" applyFill="1" applyBorder="1" applyAlignment="1">
      <alignment horizontal="right" vertical="center" wrapText="1"/>
    </xf>
    <xf numFmtId="10" fontId="5" fillId="3" borderId="13" xfId="1" applyNumberFormat="1" applyFont="1" applyFill="1" applyBorder="1" applyAlignment="1">
      <alignment horizontal="center" vertical="center"/>
    </xf>
    <xf numFmtId="164" fontId="5" fillId="3" borderId="13" xfId="1" applyFont="1" applyFill="1" applyBorder="1" applyAlignment="1">
      <alignment horizontal="center" vertical="center"/>
    </xf>
    <xf numFmtId="1" fontId="5" fillId="0" borderId="13" xfId="1" applyNumberFormat="1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 wrapText="1"/>
    </xf>
    <xf numFmtId="0" fontId="11" fillId="0" borderId="0" xfId="0" applyFont="1"/>
    <xf numFmtId="0" fontId="6" fillId="0" borderId="0" xfId="0" applyFont="1" applyAlignment="1">
      <alignment horizontal="right" vertical="center"/>
    </xf>
    <xf numFmtId="0" fontId="9" fillId="0" borderId="0" xfId="0" applyFont="1"/>
    <xf numFmtId="164" fontId="4" fillId="0" borderId="13" xfId="0" applyNumberFormat="1" applyFont="1" applyBorder="1" applyAlignment="1">
      <alignment horizontal="center" vertical="center"/>
    </xf>
    <xf numFmtId="164" fontId="4" fillId="0" borderId="13" xfId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3" borderId="13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164" fontId="7" fillId="0" borderId="2" xfId="1" applyFont="1" applyBorder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4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</cellXfs>
  <cellStyles count="2">
    <cellStyle name="Обычный" xfId="0" builtinId="0"/>
    <cellStyle name="Финансовый" xfId="1" builtinId="3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14"/>
  <sheetViews>
    <sheetView tabSelected="1" zoomScale="80" zoomScaleNormal="80" workbookViewId="0">
      <selection activeCell="I15" sqref="I15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8.28515625" style="18" bestFit="1" customWidth="1"/>
    <col min="6" max="6" width="14.42578125" customWidth="1"/>
    <col min="7" max="7" width="13.28515625" customWidth="1"/>
    <col min="8" max="8" width="15.7109375" customWidth="1"/>
    <col min="9" max="9" width="13" style="18" customWidth="1"/>
    <col min="10" max="10" width="16" customWidth="1"/>
    <col min="11" max="11" width="15.140625" customWidth="1"/>
    <col min="12" max="12" width="7.85546875" style="32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40" t="s">
        <v>15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  <c r="P2" s="3" t="s">
        <v>8</v>
      </c>
      <c r="Q2" s="43" t="s">
        <v>14</v>
      </c>
      <c r="R2" s="44"/>
    </row>
    <row r="3" spans="2:18" ht="15.75" thickBot="1" x14ac:dyDescent="0.3">
      <c r="P3" s="4" t="s">
        <v>9</v>
      </c>
      <c r="Q3" s="45"/>
      <c r="R3" s="46"/>
    </row>
    <row r="4" spans="2:18" ht="45" x14ac:dyDescent="0.25">
      <c r="B4" s="16" t="s">
        <v>0</v>
      </c>
      <c r="C4" s="16" t="s">
        <v>1</v>
      </c>
      <c r="D4" s="17" t="s">
        <v>17</v>
      </c>
      <c r="E4" s="19" t="s">
        <v>2</v>
      </c>
      <c r="F4" s="17" t="s">
        <v>21</v>
      </c>
      <c r="G4" s="16" t="s">
        <v>2</v>
      </c>
      <c r="H4" s="17" t="s">
        <v>22</v>
      </c>
      <c r="I4" s="19" t="s">
        <v>2</v>
      </c>
      <c r="J4" s="16" t="s">
        <v>6</v>
      </c>
      <c r="K4" s="16" t="s">
        <v>3</v>
      </c>
      <c r="L4" s="17" t="s">
        <v>4</v>
      </c>
      <c r="M4" s="16" t="s">
        <v>10</v>
      </c>
      <c r="N4" s="16" t="s">
        <v>11</v>
      </c>
      <c r="P4" s="5" t="s">
        <v>7</v>
      </c>
      <c r="Q4" s="7" t="s">
        <v>12</v>
      </c>
      <c r="R4" s="8" t="s">
        <v>13</v>
      </c>
    </row>
    <row r="5" spans="2:18" ht="30" x14ac:dyDescent="0.25">
      <c r="B5" s="26">
        <v>1</v>
      </c>
      <c r="C5" s="23" t="s">
        <v>25</v>
      </c>
      <c r="D5" s="22">
        <f>E5*L5</f>
        <v>25800</v>
      </c>
      <c r="E5" s="27">
        <v>25800</v>
      </c>
      <c r="F5" s="24">
        <f>G5*L5</f>
        <v>28600</v>
      </c>
      <c r="G5" s="25">
        <v>28600</v>
      </c>
      <c r="H5" s="22">
        <f>I5*L5</f>
        <v>30000</v>
      </c>
      <c r="I5" s="22">
        <v>30000</v>
      </c>
      <c r="J5" s="28">
        <f t="shared" ref="J5" si="0">STDEV(E5,G5,I5)/AVERAGE(E5,G5,I5)</f>
        <v>7.6014288778888342E-2</v>
      </c>
      <c r="K5" s="29">
        <f t="shared" ref="K5" si="1">ROUND((E5+G5+I5)/3,2)</f>
        <v>28133.33</v>
      </c>
      <c r="L5" s="31">
        <v>1</v>
      </c>
      <c r="M5" s="30" t="s">
        <v>18</v>
      </c>
      <c r="N5" s="29">
        <f t="shared" ref="N5" si="2">K5*L5</f>
        <v>28133.33</v>
      </c>
      <c r="P5" s="6"/>
      <c r="Q5" s="9"/>
      <c r="R5" s="10"/>
    </row>
    <row r="6" spans="2:18" x14ac:dyDescent="0.25">
      <c r="B6" s="53"/>
      <c r="C6" s="53"/>
      <c r="D6" s="35">
        <f>SUM(D5:D5)</f>
        <v>25800</v>
      </c>
      <c r="E6" s="36"/>
      <c r="F6" s="35">
        <f>SUM(F5:F5)</f>
        <v>28600</v>
      </c>
      <c r="G6" s="37"/>
      <c r="H6" s="35">
        <f>SUM(H5:H5)</f>
        <v>30000</v>
      </c>
      <c r="I6" s="36"/>
      <c r="J6" s="37"/>
      <c r="K6" s="54" t="s">
        <v>23</v>
      </c>
      <c r="L6" s="54"/>
      <c r="M6" s="54"/>
      <c r="N6" s="38">
        <f>SUM(N5:N5)</f>
        <v>28133.33</v>
      </c>
    </row>
    <row r="7" spans="2:18" ht="15.75" hidden="1" thickBot="1" x14ac:dyDescent="0.3">
      <c r="B7" s="47" t="s">
        <v>5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9"/>
      <c r="N7" s="15" t="s">
        <v>24</v>
      </c>
    </row>
    <row r="8" spans="2:18" x14ac:dyDescent="0.25">
      <c r="B8" s="11"/>
      <c r="C8" s="11"/>
      <c r="D8" s="11"/>
      <c r="E8" s="20"/>
      <c r="F8" s="11"/>
      <c r="G8" s="11"/>
      <c r="H8" s="11"/>
      <c r="I8" s="20"/>
      <c r="J8" s="11"/>
      <c r="K8" s="11"/>
      <c r="L8" s="33"/>
      <c r="M8" s="11"/>
      <c r="N8" s="11"/>
    </row>
    <row r="9" spans="2:18" ht="20.25" customHeight="1" x14ac:dyDescent="0.25">
      <c r="B9" s="50" t="s">
        <v>16</v>
      </c>
      <c r="C9" s="50"/>
      <c r="D9" s="50"/>
      <c r="E9" s="50"/>
      <c r="F9" s="50"/>
      <c r="G9" s="50"/>
      <c r="H9" s="50"/>
      <c r="I9" s="50"/>
      <c r="J9" s="50"/>
      <c r="K9" s="50"/>
      <c r="L9" s="51">
        <f>SUM(D5:D5)</f>
        <v>25800</v>
      </c>
      <c r="M9" s="51"/>
      <c r="N9" s="51"/>
    </row>
    <row r="10" spans="2:18" x14ac:dyDescent="0.25">
      <c r="B10" s="12"/>
      <c r="C10" s="13"/>
      <c r="D10" s="12"/>
      <c r="E10" s="21"/>
      <c r="F10" s="12"/>
      <c r="G10" s="12"/>
      <c r="H10" s="12"/>
      <c r="I10" s="21"/>
      <c r="J10" s="12"/>
      <c r="K10" s="12"/>
      <c r="L10" s="34"/>
      <c r="M10" s="12"/>
      <c r="N10" s="14"/>
    </row>
    <row r="12" spans="2:18" ht="20.25" customHeight="1" x14ac:dyDescent="0.3">
      <c r="B12" s="52" t="s">
        <v>19</v>
      </c>
      <c r="C12" s="52"/>
      <c r="D12" s="52"/>
      <c r="E12" s="52"/>
      <c r="F12" s="52"/>
      <c r="G12" s="52"/>
      <c r="H12" s="52"/>
      <c r="I12" s="52"/>
      <c r="J12" s="52"/>
      <c r="L12" s="51" t="s">
        <v>20</v>
      </c>
      <c r="M12" s="51"/>
      <c r="N12" s="51"/>
    </row>
    <row r="14" spans="2:18" x14ac:dyDescent="0.25">
      <c r="D14" s="39"/>
      <c r="E14" s="39"/>
      <c r="F14" s="39"/>
      <c r="G14" s="39"/>
      <c r="H14" s="39"/>
      <c r="I14" s="39"/>
      <c r="J14" s="39"/>
      <c r="K14" s="39"/>
      <c r="L14" s="39"/>
    </row>
  </sheetData>
  <mergeCells count="10">
    <mergeCell ref="D14:L14"/>
    <mergeCell ref="B2:N2"/>
    <mergeCell ref="Q2:R3"/>
    <mergeCell ref="B7:M7"/>
    <mergeCell ref="B9:K9"/>
    <mergeCell ref="L9:N9"/>
    <mergeCell ref="B12:J12"/>
    <mergeCell ref="L12:N12"/>
    <mergeCell ref="B6:C6"/>
    <mergeCell ref="K6:M6"/>
  </mergeCells>
  <conditionalFormatting sqref="P5">
    <cfRule type="cellIs" dxfId="1" priority="23" operator="equal">
      <formula>$P$3</formula>
    </cfRule>
    <cfRule type="cellIs" dxfId="0" priority="24" operator="equal">
      <formula>$P$2</formula>
    </cfRule>
  </conditionalFormatting>
  <pageMargins left="0.31496062992125984" right="0.31496062992125984" top="0.35433070866141736" bottom="0.15748031496062992" header="0.31496062992125984" footer="0.31496062992125984"/>
  <pageSetup paperSize="9" scale="6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Полина Витальевна</cp:lastModifiedBy>
  <cp:lastPrinted>2024-08-07T07:19:36Z</cp:lastPrinted>
  <dcterms:created xsi:type="dcterms:W3CDTF">2022-03-03T13:37:14Z</dcterms:created>
  <dcterms:modified xsi:type="dcterms:W3CDTF">2024-08-21T11:42:35Z</dcterms:modified>
</cp:coreProperties>
</file>