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0800"/>
  </bookViews>
  <sheets>
    <sheet name="Sheet1" sheetId="1" r:id="rId1"/>
    <sheet name="Sheet2" sheetId="2" r:id="rId2"/>
    <sheet name="Sheet3" sheetId="3" r:id="rId3"/>
  </sheets>
  <definedNames>
    <definedName name="OLE_LINK2" localSheetId="0">Sheet1!$G$10</definedName>
  </definedNames>
  <calcPr calcId="162913"/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" i="1" l="1"/>
  <c r="L91" i="1" s="1"/>
  <c r="K91" i="1" l="1"/>
  <c r="K8" i="1"/>
</calcChain>
</file>

<file path=xl/sharedStrings.xml><?xml version="1.0" encoding="utf-8"?>
<sst xmlns="http://schemas.openxmlformats.org/spreadsheetml/2006/main" count="586" uniqueCount="413">
  <si>
    <t>Ед. изм.</t>
  </si>
  <si>
    <t>ВСЕГО</t>
  </si>
  <si>
    <t>№</t>
  </si>
  <si>
    <t>Потребительское наименование товара</t>
  </si>
  <si>
    <t>Название товара ККН/КТРУ</t>
  </si>
  <si>
    <t>Единица измерения ККН</t>
  </si>
  <si>
    <t>Характеристика товара</t>
  </si>
  <si>
    <t>Детализация ККН</t>
  </si>
  <si>
    <t>Код КТРУ</t>
  </si>
  <si>
    <t>ОКПД2</t>
  </si>
  <si>
    <t>Фасоль продовольственная</t>
  </si>
  <si>
    <t>Фасоль продовольственная тип 4</t>
  </si>
  <si>
    <t>01.11.71.110</t>
  </si>
  <si>
    <t>004</t>
  </si>
  <si>
    <t>КГ</t>
  </si>
  <si>
    <t>Номер и наименование типа фасоли: I. Фасоль белая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t>
  </si>
  <si>
    <t>01.11.71.110-00000003</t>
  </si>
  <si>
    <t>Горох шлифованный</t>
  </si>
  <si>
    <t>Горох шлифованный тип 1</t>
  </si>
  <si>
    <t>01.11.75.110</t>
  </si>
  <si>
    <t>001</t>
  </si>
  <si>
    <t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t>
  </si>
  <si>
    <t>01.11.75.110-00000002</t>
  </si>
  <si>
    <t>Капуста белокочанная свежая</t>
  </si>
  <si>
    <t>Капуста белокочанная тип 1</t>
  </si>
  <si>
    <t>01.13.12.120</t>
  </si>
  <si>
    <t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t>
  </si>
  <si>
    <t>002</t>
  </si>
  <si>
    <t>01.13.12.120-00000002</t>
  </si>
  <si>
    <t>Капуста цветная свежая</t>
  </si>
  <si>
    <t>Капуста цветная тип 1</t>
  </si>
  <si>
    <t>01.13.13.000</t>
  </si>
  <si>
    <t>003</t>
  </si>
  <si>
    <t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t>
  </si>
  <si>
    <t>Петрушка свежая (зелень)</t>
  </si>
  <si>
    <t>Петрушка свежая тип 1</t>
  </si>
  <si>
    <t>01.13.19.000</t>
  </si>
  <si>
    <t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t>
  </si>
  <si>
    <t>01.13.13.000-00000006</t>
  </si>
  <si>
    <t>01.13.19.000-00000002</t>
  </si>
  <si>
    <t>Укроп свежий (зелень)</t>
  </si>
  <si>
    <t>Укроп свежий тип 1</t>
  </si>
  <si>
    <t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t>
  </si>
  <si>
    <t>Огурцы свежие (среднеплодные)</t>
  </si>
  <si>
    <t>Огурцы тип 9</t>
  </si>
  <si>
    <t>01.13.32.000</t>
  </si>
  <si>
    <t>006</t>
  </si>
  <si>
    <t>Тип огурцов по размеру плода: Среднеплодные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t>
  </si>
  <si>
    <t>Томаты свежие</t>
  </si>
  <si>
    <t>Томаты (помидоры) тип 2</t>
  </si>
  <si>
    <t>01.13.34.000</t>
  </si>
  <si>
    <t>Товарный сорт: Высший
Товарный тип: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t>
  </si>
  <si>
    <t>Кабачки свежие</t>
  </si>
  <si>
    <t>Кабачки тип 1</t>
  </si>
  <si>
    <t>01.13.39.110</t>
  </si>
  <si>
    <t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t>
  </si>
  <si>
    <t>Тыква свежая продовольственная</t>
  </si>
  <si>
    <t>Тыква продовольственная тип 1</t>
  </si>
  <si>
    <t>01.13.39.130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</si>
  <si>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t>
  </si>
  <si>
    <t>Перец сладкий свежий</t>
  </si>
  <si>
    <t>Перец сладкий тип 1</t>
  </si>
  <si>
    <t>01.13.39.190</t>
  </si>
  <si>
    <t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t>
  </si>
  <si>
    <t>Морковь столовая свежая</t>
  </si>
  <si>
    <t>Морковь столовая тип 1</t>
  </si>
  <si>
    <t>01.13.41.110</t>
  </si>
  <si>
    <t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t>
  </si>
  <si>
    <t>01.13.19.000-00000006</t>
  </si>
  <si>
    <t>01.13.32.000-00000002</t>
  </si>
  <si>
    <t>01.13.34.000-00000004</t>
  </si>
  <si>
    <t>01.13.39.110-00000003</t>
  </si>
  <si>
    <t/>
  </si>
  <si>
    <t>01.13.41.110-00000003</t>
  </si>
  <si>
    <t xml:space="preserve">Репа столовая свежая </t>
  </si>
  <si>
    <t>Репа столовая тип 1</t>
  </si>
  <si>
    <t>01.13.41.120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</si>
  <si>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t>
  </si>
  <si>
    <t xml:space="preserve">Брюква свежая столовая </t>
  </si>
  <si>
    <t>Брюква столовая тип 1</t>
  </si>
  <si>
    <t>01.13.41.130</t>
  </si>
  <si>
    <t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t>
  </si>
  <si>
    <t>Лук репчатый свежий</t>
  </si>
  <si>
    <t>Лук репчатый тип 1</t>
  </si>
  <si>
    <t>01.13.43.110</t>
  </si>
  <si>
    <t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</si>
  <si>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Лук зелёный свежий</t>
  </si>
  <si>
    <t>Лук свежий зеленый тип 1</t>
  </si>
  <si>
    <t>01.13.43.190</t>
  </si>
  <si>
    <t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</si>
  <si>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Свекла столовая свежая</t>
  </si>
  <si>
    <t>Свекла столовая тип 1</t>
  </si>
  <si>
    <t>01.13.49.110</t>
  </si>
  <si>
    <t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t>
  </si>
  <si>
    <t>Картофель продовольственный поздний (поступающий в продажу с 01 сентября)</t>
  </si>
  <si>
    <t>Картофель продовольственный тип 2</t>
  </si>
  <si>
    <t>01.13.51.120</t>
  </si>
  <si>
    <t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</si>
  <si>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 xml:space="preserve">Бананы свежие весовые </t>
  </si>
  <si>
    <t>Бананы тип 1</t>
  </si>
  <si>
    <t>01.22.12.000</t>
  </si>
  <si>
    <t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t>
  </si>
  <si>
    <t>Лимоны свежие</t>
  </si>
  <si>
    <t>Лимоны тип 2</t>
  </si>
  <si>
    <t>01.23.12.000</t>
  </si>
  <si>
    <t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</si>
  <si>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Апельсины свежие</t>
  </si>
  <si>
    <t>Апельсины тип 2</t>
  </si>
  <si>
    <t>01.23.13.000</t>
  </si>
  <si>
    <t>Мандарины свежие</t>
  </si>
  <si>
    <t>Мандарины тип 2</t>
  </si>
  <si>
    <t>01.23.14.000</t>
  </si>
  <si>
    <t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</si>
  <si>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Яблоки свежие</t>
  </si>
  <si>
    <t>Яблоки тип 3</t>
  </si>
  <si>
    <t>01.24.10.000</t>
  </si>
  <si>
    <t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t>
  </si>
  <si>
    <t xml:space="preserve">Груши свежие поздних сроков созревания </t>
  </si>
  <si>
    <t>Груши тип 1</t>
  </si>
  <si>
    <t>01.24.21.000</t>
  </si>
  <si>
    <t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t>
  </si>
  <si>
    <t xml:space="preserve">Плоды шиповника сушеные </t>
  </si>
  <si>
    <t>Ягоды сушеные тип 2</t>
  </si>
  <si>
    <t>01.25.19.190</t>
  </si>
  <si>
    <t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t>
  </si>
  <si>
    <t>Яйцо куриное пищевое столовое</t>
  </si>
  <si>
    <t>Яйца куриные в скорлупе свежие тип 1</t>
  </si>
  <si>
    <t>01.47.21.000</t>
  </si>
  <si>
    <t>ШТ</t>
  </si>
  <si>
    <t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t>
  </si>
  <si>
    <t>10.11.31.110</t>
  </si>
  <si>
    <t>Мясо говядина б/к (лопатка) замороженная</t>
  </si>
  <si>
    <t>Говядина замороженная тип 4</t>
  </si>
  <si>
    <t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t>
  </si>
  <si>
    <t>Печень говяжья замороженная</t>
  </si>
  <si>
    <t>Субпродукты пищевые говяжьи замороженные тип 1</t>
  </si>
  <si>
    <t>10.11.31.140</t>
  </si>
  <si>
    <t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t>
  </si>
  <si>
    <t>Филе грудки цыпленка замороженное</t>
  </si>
  <si>
    <t>Мясо сельскохозяйственной птицы замороженное, в том числе для детского питания тип 7</t>
  </si>
  <si>
    <t>10.12.20.170</t>
  </si>
  <si>
    <t>Наименование мяса птицы: Цыплята-бройлеры
Вид мяса по способу разделки: Филе
Часть тушки: Грудка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t>
  </si>
  <si>
    <t>Филе Трески мороженое</t>
  </si>
  <si>
    <t>Филе тресковых рыб мороженое тип 4</t>
  </si>
  <si>
    <t>10.20.14.120</t>
  </si>
  <si>
    <t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</si>
  <si>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Сельдь соленая слабой соли неразделанная</t>
  </si>
  <si>
    <t>Сельдь соленая тип 1</t>
  </si>
  <si>
    <t>10.20.23.122</t>
  </si>
  <si>
    <t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t>
  </si>
  <si>
    <t>Соки фруктовые прямого отжима в ассортименте</t>
  </si>
  <si>
    <t>Сок из фруктов и (или) овощей тип 6</t>
  </si>
  <si>
    <t>10.32.19.111</t>
  </si>
  <si>
    <t>007</t>
  </si>
  <si>
    <t>Л; ДМ3</t>
  </si>
  <si>
    <t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</si>
  <si>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Соки фруктовые восстановленные</t>
  </si>
  <si>
    <t>Сок из фруктов и (или) овощей тип 8</t>
  </si>
  <si>
    <t>10.32.19.112</t>
  </si>
  <si>
    <t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</si>
  <si>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Горошек зеленый</t>
  </si>
  <si>
    <t>Горох, консервированный без уксуса или уксусной кислоты (кроме готовых блюд из овощей) тип 2</t>
  </si>
  <si>
    <t>10.39.16.000</t>
  </si>
  <si>
    <t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t>
  </si>
  <si>
    <t>Томат- паста</t>
  </si>
  <si>
    <t>Томат- паста тип 2</t>
  </si>
  <si>
    <t>10.39.17.112</t>
  </si>
  <si>
    <t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t>
  </si>
  <si>
    <t>Капуста белокочанная квашенная шинкованная</t>
  </si>
  <si>
    <t>Капуста белокочанная тип 3</t>
  </si>
  <si>
    <t>10.39.17.190</t>
  </si>
  <si>
    <t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</si>
  <si>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>Огурцы соленые
 (пикули, корнишоны, зеленцы)</t>
  </si>
  <si>
    <t>Огурцы тип 2</t>
  </si>
  <si>
    <t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t>
  </si>
  <si>
    <t xml:space="preserve">Джем стерилизованный в ассортименте </t>
  </si>
  <si>
    <t>Джем тип 1</t>
  </si>
  <si>
    <t>10.39.22.110</t>
  </si>
  <si>
    <t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t>
  </si>
  <si>
    <t>Варенье стерилизованное в ассортименте</t>
  </si>
  <si>
    <t>Варенье тип 1</t>
  </si>
  <si>
    <t>10.39.22.130</t>
  </si>
  <si>
    <t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t>
  </si>
  <si>
    <t>Клюква протертая с сахаром</t>
  </si>
  <si>
    <t>Клюква тип 2</t>
  </si>
  <si>
    <t>005</t>
  </si>
  <si>
    <t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t>
  </si>
  <si>
    <t xml:space="preserve">Виноград сушеный «Кишмиш» </t>
  </si>
  <si>
    <t>Ягоды сушеные тип 5</t>
  </si>
  <si>
    <t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t>
  </si>
  <si>
    <t>Фрукты сушёные. Абрикосы сушёные (курага-половинки) без косточки</t>
  </si>
  <si>
    <t>Фрукты сушеные тип 1</t>
  </si>
  <si>
    <t>10.39.25.132</t>
  </si>
  <si>
    <t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</si>
  <si>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Фрукты сушёные. Слива сушёная чернослив (целые плоды) без косточки</t>
  </si>
  <si>
    <t>Фрукты сушеные тип 6</t>
  </si>
  <si>
    <t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</si>
  <si>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Компотная смесь из сухофруктов</t>
  </si>
  <si>
    <t>Смесь сушеных фруктов (сухой компот) тип 1</t>
  </si>
  <si>
    <t>10.39.25.134</t>
  </si>
  <si>
    <t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</si>
  <si>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Масло подсолнечное рафинированное дезодорированное</t>
  </si>
  <si>
    <t>Масло подсолнечное рафинированное тип 1</t>
  </si>
  <si>
    <t>10.41.54.110</t>
  </si>
  <si>
    <t>Вид масла подсолнечного рафинированного: Дезодорированное
Объем, Л;ДМ3: ≤ 1
Марка масла подсолнечного рафинированного дезодорированного: Высший сорт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</si>
  <si>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 xml:space="preserve">Молоко питьевое пастеризованное 2,5% жирности </t>
  </si>
  <si>
    <t>Молоко питьевое тип 1</t>
  </si>
  <si>
    <t>10.51.11.111</t>
  </si>
  <si>
    <t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</si>
  <si>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Молоко питьевое ультрапастеризованное 2,5 % жирности длительного хранения</t>
  </si>
  <si>
    <t>Молоко питьевое тип 25</t>
  </si>
  <si>
    <t>10.51.11.121</t>
  </si>
  <si>
    <t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t>
  </si>
  <si>
    <t>Масло сливочное несоленое, 82,5% жирности</t>
  </si>
  <si>
    <t>Масло сливочное тип 8</t>
  </si>
  <si>
    <t>10.51.30.111</t>
  </si>
  <si>
    <t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t>
  </si>
  <si>
    <t>01.13.43.110-00000002</t>
  </si>
  <si>
    <t>01.13.43.190-00000002</t>
  </si>
  <si>
    <t>01.13.49.110-00000003</t>
  </si>
  <si>
    <t>01.13.51.000-00000002</t>
  </si>
  <si>
    <t>01.22.12.000-00000002</t>
  </si>
  <si>
    <t>01.23.12.000-00000003</t>
  </si>
  <si>
    <t>01.23.13.000-00000003</t>
  </si>
  <si>
    <t>01.23.14.000-00000003</t>
  </si>
  <si>
    <t>01.24.10.000-00000001</t>
  </si>
  <si>
    <t>01.24.21.000-00000002</t>
  </si>
  <si>
    <t>01.25.19.190-00000010</t>
  </si>
  <si>
    <t>01.47.21.000-00000014</t>
  </si>
  <si>
    <t>10.11.31.110-00000003</t>
  </si>
  <si>
    <t>10.11.31.140-00000001</t>
  </si>
  <si>
    <t>10.12.20.000-00000006</t>
  </si>
  <si>
    <t>10.20.14.120-00000005</t>
  </si>
  <si>
    <t>10.20.23.122-00000004</t>
  </si>
  <si>
    <t>10.32.10.000-00000006</t>
  </si>
  <si>
    <t>10.39.16.000-00000002</t>
  </si>
  <si>
    <t>10.39.22.110-00000002</t>
  </si>
  <si>
    <t>01.25.19.190-00000029</t>
  </si>
  <si>
    <t>10.39.25.130-00000029</t>
  </si>
  <si>
    <t>10.39.25.130-00000005</t>
  </si>
  <si>
    <t>10.39.25.134-00000001</t>
  </si>
  <si>
    <t>10.41.54.000-00000003</t>
  </si>
  <si>
    <t>10.51.11.000-00000008</t>
  </si>
  <si>
    <t>10.51.11.000-00000007</t>
  </si>
  <si>
    <t>10.51.30.110-00000004</t>
  </si>
  <si>
    <t>Сыры полутвердые в ассортименте</t>
  </si>
  <si>
    <t>Сыры полутвердые тип 2</t>
  </si>
  <si>
    <t>10.51.40.121</t>
  </si>
  <si>
    <t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t>
  </si>
  <si>
    <t>Творог 5 % жирности</t>
  </si>
  <si>
    <t>Творог тип 2</t>
  </si>
  <si>
    <t>10.51.40.313</t>
  </si>
  <si>
    <t>Вид молочного сырья: Нормализованное молоко
Способ производства: Ультрафильтрация; Сепарирование; Самопрессование; Прессование
Массовая доля жира, min, %: ≥ 5
Массовая доля жира, max, %: ≤ 5
Вес, КГ: ≤ 0,25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</si>
  <si>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10.51.40.120-00000002</t>
  </si>
  <si>
    <t>10.51.40.300-00000005</t>
  </si>
  <si>
    <t>Йогурт 2,5 % жирности в ассортименте</t>
  </si>
  <si>
    <t>Йогурт тип 5</t>
  </si>
  <si>
    <t>10.51.52.112</t>
  </si>
  <si>
    <t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</si>
  <si>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Йогурт тип 9</t>
  </si>
  <si>
    <t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t>
  </si>
  <si>
    <t>Ряженка 2,5% жирности</t>
  </si>
  <si>
    <t>10.51.52.130</t>
  </si>
  <si>
    <t>Кефир 2,5% жирности</t>
  </si>
  <si>
    <t>Кефир тип 6</t>
  </si>
  <si>
    <t>10.51.52.140</t>
  </si>
  <si>
    <t>Вес, КГ: ≥ 0,6 и ≤ 1
Массовая доля жира: 2,5 ПРОЦ
Наличие обогащающих компонентов: Нет; Да
Вид молочного сырья: Нормализованное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t>
  </si>
  <si>
    <t xml:space="preserve">Сметана 15% жирности </t>
  </si>
  <si>
    <t>Сметана тип 1</t>
  </si>
  <si>
    <t>10.51.52.211</t>
  </si>
  <si>
    <t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</si>
  <si>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Рис шлифованный</t>
  </si>
  <si>
    <t>Рис тип 1</t>
  </si>
  <si>
    <t>10.61.12.000</t>
  </si>
  <si>
    <t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</si>
  <si>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Мука пшеничная, хлебопекарная</t>
  </si>
  <si>
    <t>Мука пшеничная тип 1</t>
  </si>
  <si>
    <t>10.61.21.113</t>
  </si>
  <si>
    <t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t>
  </si>
  <si>
    <t>Манная крупа, марка М</t>
  </si>
  <si>
    <t>Крупа манная тип 1</t>
  </si>
  <si>
    <t>10.61.31.111</t>
  </si>
  <si>
    <t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</si>
  <si>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Крупа пшеничная: «Полтавская №1»</t>
  </si>
  <si>
    <t>Крупа пшеничная тип 3</t>
  </si>
  <si>
    <t>10.61.31.119</t>
  </si>
  <si>
    <t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</si>
  <si>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Крупа гречневая ядрица</t>
  </si>
  <si>
    <t>Крупа гречневая тип 1</t>
  </si>
  <si>
    <t>10.61.32.113</t>
  </si>
  <si>
    <t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</si>
  <si>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Пшено шлифованное</t>
  </si>
  <si>
    <t>Пшено тип 1</t>
  </si>
  <si>
    <t>10.61.32.114</t>
  </si>
  <si>
    <t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</si>
  <si>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Крупа ячневая № 1</t>
  </si>
  <si>
    <t>Крупа ячневая тип 1</t>
  </si>
  <si>
    <t>10.61.32.115</t>
  </si>
  <si>
    <t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t>
  </si>
  <si>
    <t>Хлопья овсяные «Геркулес»</t>
  </si>
  <si>
    <t>Хлопья овсяные тип 1</t>
  </si>
  <si>
    <t>10.61.33.111</t>
  </si>
  <si>
    <t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</si>
  <si>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10.51.52.110-00000004</t>
  </si>
  <si>
    <t>10.51.52.130-00000001</t>
  </si>
  <si>
    <t>10.51.52.140-00000008</t>
  </si>
  <si>
    <t>10.51.52.200-00000002</t>
  </si>
  <si>
    <t>10.61.10.000-00000003</t>
  </si>
  <si>
    <t>10.61.21.110-00000004</t>
  </si>
  <si>
    <t>10.61.31.111-00000004</t>
  </si>
  <si>
    <t>10.61.31.110-00000005</t>
  </si>
  <si>
    <t>10.61.32.113-00000003</t>
  </si>
  <si>
    <t>10.61.32.114-00000004</t>
  </si>
  <si>
    <t>10.61.32.115-00000003</t>
  </si>
  <si>
    <t>10.61.33.111-00000003</t>
  </si>
  <si>
    <t xml:space="preserve">Крахмал картофельный, </t>
  </si>
  <si>
    <t>Крахмалы, кроме модифицированных тип 1</t>
  </si>
  <si>
    <t>10.62.11.111</t>
  </si>
  <si>
    <t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</si>
  <si>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 xml:space="preserve">Хлеб ржано-пшеничный обогащенный микронутриентами </t>
  </si>
  <si>
    <t>Хлеб недлительного хранения тип 3</t>
  </si>
  <si>
    <t>10.71.11.112</t>
  </si>
  <si>
    <t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2077-2023</t>
  </si>
  <si>
    <t xml:space="preserve">Батон нарезной из муки высшего сорта с микронутриентами, витаминами </t>
  </si>
  <si>
    <t>Батон нарезной тип 1</t>
  </si>
  <si>
    <t>10.71.11.179</t>
  </si>
  <si>
    <t>Вес: не более 1 КГ
Микронутриенты, витамины в составе: Наличие
Сорт муки: Высший
Изделие нарезанное: Да;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t>
  </si>
  <si>
    <t>Сухари панировочные</t>
  </si>
  <si>
    <t>Сухари панировочные тип 3</t>
  </si>
  <si>
    <t>10.72.11.120</t>
  </si>
  <si>
    <t>Вид сухарей: Пшеничные
Глютен в составе: Да; Нет
Вес, КГ: ≤ 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</si>
  <si>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Пряники заварные глазированные без начинки в ассортименте</t>
  </si>
  <si>
    <t>Пряники тип 2</t>
  </si>
  <si>
    <t>10.72.12.112</t>
  </si>
  <si>
    <t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t>
  </si>
  <si>
    <t xml:space="preserve">Печенье сахарное в ассортименте </t>
  </si>
  <si>
    <t>Печенье сладкое тип 3</t>
  </si>
  <si>
    <t>10.72.12.120</t>
  </si>
  <si>
    <t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t>
  </si>
  <si>
    <t xml:space="preserve">Макаронные изделия </t>
  </si>
  <si>
    <t>10.73.11.110</t>
  </si>
  <si>
    <t>10.62.11.110-00000010</t>
  </si>
  <si>
    <t>10.71.11.110-00000002</t>
  </si>
  <si>
    <t>10.72.11.120-00000006</t>
  </si>
  <si>
    <t>10.72.12.112-00000001</t>
  </si>
  <si>
    <t>10.72.12.120-00000002</t>
  </si>
  <si>
    <t>Сахар белый кристаллический</t>
  </si>
  <si>
    <t>Сахар белый свекловичный в твердом состоянии без вкусоароматических или красящих добавок тип 2</t>
  </si>
  <si>
    <t>10.81.12.110</t>
  </si>
  <si>
    <t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</si>
  <si>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 xml:space="preserve">Какао-порошок </t>
  </si>
  <si>
    <t>Какао-порошок тип 1</t>
  </si>
  <si>
    <t>10.82.13.000</t>
  </si>
  <si>
    <t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t>
  </si>
  <si>
    <t>Кофейный напиток (не содержащий в своём составе натуральный кофе)</t>
  </si>
  <si>
    <t>Кофейный напиток растворимый тип 1</t>
  </si>
  <si>
    <t>Чай черный (ферментированный) тип 1</t>
  </si>
  <si>
    <t>10.83.12.120</t>
  </si>
  <si>
    <t>Вид кофейного напитка: Без натурального кофе и цикория
Вес: не более 1 КГ
Тип напитка: Растворимый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</si>
  <si>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Чай черный крупнолистовой</t>
  </si>
  <si>
    <t>10.83.13.120</t>
  </si>
  <si>
    <t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t>
  </si>
  <si>
    <t xml:space="preserve">Лавровый лист сухой </t>
  </si>
  <si>
    <t>Лист лавровый сушеный тип 1</t>
  </si>
  <si>
    <t>10.84.23.164</t>
  </si>
  <si>
    <t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</si>
  <si>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Соль пищевая йодированная</t>
  </si>
  <si>
    <t>Соль пищевая тип 11</t>
  </si>
  <si>
    <t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</si>
  <si>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Продукция соковая. Соки фруктовые и фруктово-овощные для детского питания</t>
  </si>
  <si>
    <t>Сок фруктовый для детского питания тип 2</t>
  </si>
  <si>
    <t>10.86.10.243</t>
  </si>
  <si>
    <t>Вид сока: 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Объем, Л;ДМ3: ≤ 1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</si>
  <si>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 xml:space="preserve">Дрожжи хлебопекарные сушеные </t>
  </si>
  <si>
    <t>Дрожжи хлебопекарные сушеные тип 3</t>
  </si>
  <si>
    <t>10.89.13.112</t>
  </si>
  <si>
    <t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t>
  </si>
  <si>
    <t>10.81.12.110-00000004</t>
  </si>
  <si>
    <t>10.82.14.000-00000009</t>
  </si>
  <si>
    <t>10.83.12.120-00000002</t>
  </si>
  <si>
    <t>10.83.13.120-00000003</t>
  </si>
  <si>
    <t>10.84.23.164-00000001</t>
  </si>
  <si>
    <t>10.84.30.000-00000008</t>
  </si>
  <si>
    <t>10.86.10.243-00000002</t>
  </si>
  <si>
    <t>10.89.13.112-00000003</t>
  </si>
  <si>
    <t>Кислота лимонная пищевая</t>
  </si>
  <si>
    <t>Кислота лимонная пищевая тип 1</t>
  </si>
  <si>
    <t>20.14.34.231</t>
  </si>
  <si>
    <t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</si>
  <si>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20.14.34.231-00000001</t>
  </si>
  <si>
    <t>Клюква замороженная</t>
  </si>
  <si>
    <t>Ягоды замороженные тип 4</t>
  </si>
  <si>
    <t>10.39.21.120</t>
  </si>
  <si>
    <t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</si>
  <si>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10.39.21.120-00000013</t>
  </si>
  <si>
    <t>10.73.11.000-00000011</t>
  </si>
  <si>
    <t>Изделия макаронные тип 6</t>
  </si>
  <si>
    <t>Вид изделия макаронного: Вермишель
Тип макаронных изделий: Нитевидные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</si>
  <si>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Изделия макаронные тип 7</t>
  </si>
  <si>
    <t>Вид изделия макаронного: Макароны
Тип макаронных изделий: Трубчатые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Вес, КГ: ≤1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</si>
  <si>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10.73.11.000-00000012</t>
  </si>
  <si>
    <t>Йогурт 2,5 % жирности в ассортименте вес 0,1 кг</t>
  </si>
  <si>
    <t>011
(005)</t>
  </si>
  <si>
    <t>10.84.30.140
(10.84.30.130)</t>
  </si>
  <si>
    <t>Ряженка тип 2</t>
  </si>
  <si>
    <t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t>
  </si>
  <si>
    <t>Напиток из шиповника  промышленного производства витаминизированный</t>
  </si>
  <si>
    <t>Напиток из шиповника витаминизированный тип 1</t>
  </si>
  <si>
    <t>11.07.19.190</t>
  </si>
  <si>
    <t>Вид применяемого сырья: Плоды шиповника свежие; Плоды шиповника сушеные
Объем, Л; ДМ3: ≤ 1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</si>
  <si>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Объм всего</t>
  </si>
  <si>
    <t>Цена</t>
  </si>
  <si>
    <t>Спецификация ГБДОУ №141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</si>
</sst>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 Cyr"/>
      <charset val="204"/>
    </font>
    <font>
      <b/>
      <sz val="9"/>
      <color indexed="8"/>
      <name val="Times New Roman"/>
      <family val="1"/>
      <charset val="204"/>
    </font>
    <font>
      <b/>
      <sz val="6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  <charset val="204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6"/>
      <color indexed="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indexed="8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7">
    <xf numFmtId="0" fontId="0" fillId="0" borderId="0"/>
    <xf numFmtId="0" fontId="6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4" fillId="0" borderId="0"/>
    <xf numFmtId="0" fontId="2" fillId="0" borderId="0"/>
    <xf numFmtId="0" fontId="15" fillId="0" borderId="0" applyNumberForma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NumberFormat="0" applyFill="0" applyBorder="0" applyAlignment="0" applyProtection="0"/>
    <xf numFmtId="0" fontId="13" fillId="0" borderId="0"/>
    <xf numFmtId="0" fontId="2" fillId="0" borderId="0"/>
    <xf numFmtId="0" fontId="12" fillId="0" borderId="0"/>
    <xf numFmtId="0" fontId="2" fillId="0" borderId="0"/>
    <xf numFmtId="0" fontId="16" fillId="0" borderId="0"/>
    <xf numFmtId="0" fontId="17" fillId="0" borderId="0"/>
    <xf numFmtId="0" fontId="13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14" fillId="0" borderId="0"/>
    <xf numFmtId="0" fontId="18" fillId="0" borderId="0"/>
    <xf numFmtId="0" fontId="2" fillId="0" borderId="0"/>
    <xf numFmtId="0" fontId="19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5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9" fillId="0" borderId="4" xfId="1" applyFont="1" applyFill="1" applyBorder="1" applyAlignment="1" applyProtection="1">
      <alignment horizontal="center" vertical="center" wrapText="1"/>
      <protection hidden="1"/>
    </xf>
    <xf numFmtId="164" fontId="9" fillId="2" borderId="4" xfId="1" applyNumberFormat="1" applyFont="1" applyFill="1" applyBorder="1" applyAlignment="1" applyProtection="1">
      <alignment horizontal="center" vertical="center" wrapText="1"/>
      <protection locked="0" hidden="1"/>
    </xf>
    <xf numFmtId="0" fontId="9" fillId="0" borderId="1" xfId="1" applyFont="1" applyFill="1" applyBorder="1" applyAlignment="1" applyProtection="1">
      <alignment horizontal="center" vertical="center" wrapText="1"/>
      <protection hidden="1"/>
    </xf>
    <xf numFmtId="164" fontId="9" fillId="2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0" fillId="0" borderId="0" xfId="0" applyFill="1"/>
    <xf numFmtId="0" fontId="10" fillId="0" borderId="0" xfId="0" applyFont="1" applyFill="1" applyBorder="1" applyAlignment="1" applyProtection="1">
      <alignment horizontal="center" vertical="center" wrapText="1"/>
      <protection locked="0" hidden="1"/>
    </xf>
    <xf numFmtId="0" fontId="5" fillId="0" borderId="11" xfId="1" applyNumberFormat="1" applyFont="1" applyFill="1" applyBorder="1" applyAlignment="1" applyProtection="1">
      <alignment horizontal="center" vertical="center" wrapText="1"/>
      <protection hidden="1"/>
    </xf>
    <xf numFmtId="0" fontId="5" fillId="0" borderId="8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" fontId="11" fillId="3" borderId="4" xfId="0" applyNumberFormat="1" applyFont="1" applyFill="1" applyBorder="1" applyAlignment="1" applyProtection="1">
      <alignment vertical="center" wrapText="1"/>
      <protection hidden="1"/>
    </xf>
    <xf numFmtId="0" fontId="20" fillId="4" borderId="1" xfId="2" applyFont="1" applyFill="1" applyBorder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0" fontId="21" fillId="4" borderId="1" xfId="2" applyFont="1" applyFill="1" applyBorder="1" applyAlignment="1">
      <alignment horizontal="center" vertical="center" wrapText="1"/>
    </xf>
    <xf numFmtId="0" fontId="22" fillId="0" borderId="1" xfId="1" applyFont="1" applyFill="1" applyBorder="1" applyAlignment="1" applyProtection="1">
      <alignment horizontal="center" vertical="center" wrapText="1"/>
      <protection hidden="1"/>
    </xf>
    <xf numFmtId="0" fontId="22" fillId="0" borderId="4" xfId="1" applyFont="1" applyFill="1" applyBorder="1" applyAlignment="1" applyProtection="1">
      <alignment horizontal="center" vertical="center" wrapText="1"/>
      <protection hidden="1"/>
    </xf>
    <xf numFmtId="0" fontId="22" fillId="0" borderId="10" xfId="1" applyFont="1" applyFill="1" applyBorder="1" applyAlignment="1" applyProtection="1">
      <alignment horizontal="center" vertical="center" wrapText="1"/>
      <protection hidden="1"/>
    </xf>
    <xf numFmtId="0" fontId="22" fillId="0" borderId="1" xfId="0" applyFont="1" applyBorder="1" applyAlignment="1">
      <alignment horizontal="center" vertical="center" wrapText="1"/>
    </xf>
    <xf numFmtId="0" fontId="22" fillId="4" borderId="1" xfId="1" applyFont="1" applyFill="1" applyBorder="1" applyAlignment="1" applyProtection="1">
      <alignment horizontal="center" vertical="center" wrapText="1"/>
      <protection hidden="1"/>
    </xf>
    <xf numFmtId="0" fontId="23" fillId="0" borderId="0" xfId="0" applyFont="1" applyAlignment="1">
      <alignment horizontal="center"/>
    </xf>
    <xf numFmtId="0" fontId="22" fillId="0" borderId="1" xfId="1" applyFont="1" applyFill="1" applyBorder="1" applyAlignment="1" applyProtection="1">
      <alignment vertical="center" wrapText="1"/>
      <protection hidden="1"/>
    </xf>
    <xf numFmtId="0" fontId="22" fillId="4" borderId="1" xfId="1" applyFont="1" applyFill="1" applyBorder="1" applyAlignment="1" applyProtection="1">
      <alignment vertical="center" wrapText="1"/>
      <protection hidden="1"/>
    </xf>
    <xf numFmtId="0" fontId="11" fillId="3" borderId="19" xfId="0" applyNumberFormat="1" applyFont="1" applyFill="1" applyBorder="1" applyAlignment="1" applyProtection="1">
      <alignment horizontal="center" wrapText="1"/>
      <protection hidden="1"/>
    </xf>
    <xf numFmtId="0" fontId="22" fillId="0" borderId="4" xfId="1" applyFont="1" applyFill="1" applyBorder="1" applyAlignment="1" applyProtection="1">
      <alignment vertical="center" wrapText="1"/>
      <protection hidden="1"/>
    </xf>
    <xf numFmtId="0" fontId="21" fillId="0" borderId="1" xfId="2" applyFont="1" applyFill="1" applyBorder="1" applyAlignment="1">
      <alignment horizontal="left" vertical="center" wrapText="1"/>
    </xf>
    <xf numFmtId="0" fontId="21" fillId="4" borderId="1" xfId="2" applyFont="1" applyFill="1" applyBorder="1" applyAlignment="1">
      <alignment horizontal="left" vertical="center" wrapText="1"/>
    </xf>
    <xf numFmtId="0" fontId="21" fillId="4" borderId="1" xfId="2" applyFont="1" applyFill="1" applyBorder="1" applyAlignment="1">
      <alignment horizontal="left" vertical="top" wrapText="1"/>
    </xf>
    <xf numFmtId="164" fontId="22" fillId="2" borderId="4" xfId="1" applyNumberFormat="1" applyFont="1" applyFill="1" applyBorder="1" applyAlignment="1" applyProtection="1">
      <alignment horizontal="center" vertical="center" wrapText="1"/>
      <protection locked="0" hidden="1"/>
    </xf>
    <xf numFmtId="0" fontId="22" fillId="0" borderId="5" xfId="1" applyFont="1" applyFill="1" applyBorder="1" applyAlignment="1" applyProtection="1">
      <alignment horizontal="center" vertical="center" wrapText="1"/>
      <protection hidden="1"/>
    </xf>
    <xf numFmtId="0" fontId="22" fillId="4" borderId="1" xfId="0" applyFont="1" applyFill="1" applyBorder="1" applyAlignment="1">
      <alignment horizontal="center" vertical="center" wrapText="1"/>
    </xf>
    <xf numFmtId="0" fontId="9" fillId="4" borderId="4" xfId="1" applyFont="1" applyFill="1" applyBorder="1" applyAlignment="1" applyProtection="1">
      <alignment horizontal="center" vertical="center" wrapText="1"/>
      <protection hidden="1"/>
    </xf>
    <xf numFmtId="164" fontId="9" fillId="4" borderId="4" xfId="1" applyNumberFormat="1" applyFont="1" applyFill="1" applyBorder="1" applyAlignment="1" applyProtection="1">
      <alignment horizontal="center" vertical="center" wrapText="1"/>
      <protection locked="0" hidden="1"/>
    </xf>
    <xf numFmtId="4" fontId="3" fillId="0" borderId="9" xfId="0" applyNumberFormat="1" applyFont="1" applyBorder="1" applyAlignment="1" applyProtection="1">
      <alignment horizontal="center" vertical="center" wrapText="1"/>
      <protection hidden="1"/>
    </xf>
    <xf numFmtId="4" fontId="3" fillId="0" borderId="6" xfId="0" applyNumberFormat="1" applyFont="1" applyBorder="1" applyAlignment="1" applyProtection="1">
      <alignment horizontal="center" vertical="center" wrapText="1"/>
      <protection hidden="1"/>
    </xf>
    <xf numFmtId="4" fontId="3" fillId="0" borderId="1" xfId="0" applyNumberFormat="1" applyFont="1" applyBorder="1" applyAlignment="1" applyProtection="1">
      <alignment horizontal="center" vertical="center" wrapText="1"/>
      <protection hidden="1"/>
    </xf>
    <xf numFmtId="0" fontId="26" fillId="0" borderId="2" xfId="1" applyNumberFormat="1" applyFont="1" applyFill="1" applyBorder="1" applyAlignment="1" applyProtection="1">
      <alignment horizontal="center" vertical="center" wrapText="1"/>
      <protection hidden="1"/>
    </xf>
    <xf numFmtId="4" fontId="8" fillId="2" borderId="12" xfId="0" applyNumberFormat="1" applyFont="1" applyFill="1" applyBorder="1" applyAlignment="1" applyProtection="1">
      <alignment vertical="center" wrapText="1"/>
      <protection hidden="1"/>
    </xf>
    <xf numFmtId="0" fontId="24" fillId="0" borderId="0" xfId="0" applyFont="1" applyAlignment="1">
      <alignment horizontal="center"/>
    </xf>
    <xf numFmtId="0" fontId="0" fillId="0" borderId="17" xfId="0" applyBorder="1" applyAlignment="1">
      <alignment horizontal="right" wrapText="1"/>
    </xf>
    <xf numFmtId="0" fontId="0" fillId="0" borderId="18" xfId="0" applyBorder="1" applyAlignment="1">
      <alignment horizontal="right" wrapText="1"/>
    </xf>
    <xf numFmtId="0" fontId="7" fillId="0" borderId="12" xfId="1" applyFont="1" applyFill="1" applyBorder="1" applyAlignment="1" applyProtection="1">
      <alignment horizontal="center" vertical="center" wrapText="1"/>
      <protection hidden="1"/>
    </xf>
    <xf numFmtId="0" fontId="7" fillId="0" borderId="10" xfId="1" applyFont="1" applyFill="1" applyBorder="1" applyAlignment="1" applyProtection="1">
      <alignment horizontal="center" vertical="center" wrapText="1"/>
      <protection hidden="1"/>
    </xf>
    <xf numFmtId="0" fontId="7" fillId="0" borderId="4" xfId="1" applyFont="1" applyFill="1" applyBorder="1" applyAlignment="1" applyProtection="1">
      <alignment horizontal="center" vertical="center" wrapText="1"/>
      <protection hidden="1"/>
    </xf>
    <xf numFmtId="0" fontId="5" fillId="0" borderId="12" xfId="1" applyFont="1" applyFill="1" applyBorder="1" applyAlignment="1" applyProtection="1">
      <alignment horizontal="center" vertical="center" wrapText="1"/>
      <protection hidden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5" fillId="0" borderId="8" xfId="0" applyNumberFormat="1" applyFont="1" applyFill="1" applyBorder="1" applyAlignment="1" applyProtection="1">
      <alignment horizontal="center" vertical="center" wrapText="1"/>
      <protection hidden="1"/>
    </xf>
    <xf numFmtId="4" fontId="5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5" fillId="0" borderId="16" xfId="1" applyFont="1" applyFill="1" applyBorder="1" applyAlignment="1" applyProtection="1">
      <alignment horizontal="center" vertical="center" wrapText="1"/>
      <protection hidden="1"/>
    </xf>
    <xf numFmtId="0" fontId="25" fillId="0" borderId="0" xfId="1" applyFont="1" applyFill="1" applyBorder="1" applyAlignment="1" applyProtection="1">
      <alignment horizontal="center" vertical="center" wrapText="1"/>
      <protection hidden="1"/>
    </xf>
    <xf numFmtId="0" fontId="25" fillId="0" borderId="3" xfId="1" applyFont="1" applyFill="1" applyBorder="1" applyAlignment="1" applyProtection="1">
      <alignment horizontal="center" vertical="center" wrapText="1"/>
      <protection hidden="1"/>
    </xf>
    <xf numFmtId="0" fontId="27" fillId="0" borderId="1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8" fillId="0" borderId="0" xfId="0" applyFont="1"/>
    <xf numFmtId="0" fontId="28" fillId="0" borderId="10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4" fontId="5" fillId="0" borderId="7" xfId="0" applyNumberFormat="1" applyFont="1" applyBorder="1" applyAlignment="1" applyProtection="1">
      <alignment horizontal="center" vertical="center" wrapText="1"/>
      <protection hidden="1"/>
    </xf>
  </cellXfs>
  <cellStyles count="67">
    <cellStyle name="Гиперссылка 2" xfId="26"/>
    <cellStyle name="Гиперссылка 3" xfId="16"/>
    <cellStyle name="Обычный" xfId="0" builtinId="0"/>
    <cellStyle name="Обычный 10" xfId="27"/>
    <cellStyle name="Обычный 10 2" xfId="33"/>
    <cellStyle name="Обычный 10 2 2" xfId="43"/>
    <cellStyle name="Обычный 10 2 2 2 2 5" xfId="21"/>
    <cellStyle name="Обычный 10 2 2 2 2 5 2" xfId="56"/>
    <cellStyle name="Обычный 10 2 2 2 6" xfId="5"/>
    <cellStyle name="Обычный 10 2 2 2 6 2" xfId="47"/>
    <cellStyle name="Обычный 10 3" xfId="42"/>
    <cellStyle name="Обычный 11" xfId="4"/>
    <cellStyle name="Обычный 11 3" xfId="19"/>
    <cellStyle name="Обычный 12" xfId="31"/>
    <cellStyle name="Обычный 13" xfId="44"/>
    <cellStyle name="Обычный 17 2 2 4" xfId="24"/>
    <cellStyle name="Обычный 17 2 2 4 2" xfId="59"/>
    <cellStyle name="Обычный 17 5 2" xfId="28"/>
    <cellStyle name="Обычный 17 5 2 2" xfId="61"/>
    <cellStyle name="Обычный 2" xfId="22"/>
    <cellStyle name="Обычный 2 2" xfId="41"/>
    <cellStyle name="Обычный 2 2 2" xfId="2"/>
    <cellStyle name="Обычный 2 2 3" xfId="45"/>
    <cellStyle name="Обычный 2 3" xfId="9"/>
    <cellStyle name="Обычный 2 3 2" xfId="40"/>
    <cellStyle name="Обычный 2 3 2 2" xfId="66"/>
    <cellStyle name="Обычный 2 4" xfId="34"/>
    <cellStyle name="Обычный 2 4 2" xfId="63"/>
    <cellStyle name="Обычный 2 4 4" xfId="25"/>
    <cellStyle name="Обычный 2 4 4 2" xfId="60"/>
    <cellStyle name="Обычный 2 5" xfId="39"/>
    <cellStyle name="Обычный 2 6" xfId="57"/>
    <cellStyle name="Обычный 3" xfId="35"/>
    <cellStyle name="Обычный 4" xfId="38"/>
    <cellStyle name="Обычный 4 2" xfId="14"/>
    <cellStyle name="Обычный 4 3" xfId="13"/>
    <cellStyle name="Обычный 5" xfId="32"/>
    <cellStyle name="Обычный 6" xfId="12"/>
    <cellStyle name="Обычный 6 2" xfId="29"/>
    <cellStyle name="Обычный 6 3 3" xfId="36"/>
    <cellStyle name="Обычный 6 3 3 2" xfId="64"/>
    <cellStyle name="Обычный 6 3 3 2 2 2 2 5" xfId="6"/>
    <cellStyle name="Обычный 6 3 3 2 2 2 2 5 2" xfId="48"/>
    <cellStyle name="Обычный 6 3 3 4 2 2 5" xfId="11"/>
    <cellStyle name="Обычный 6 3 3 4 2 2 5 2" xfId="51"/>
    <cellStyle name="Обычный 6 3 3 4 2 3 4" xfId="17"/>
    <cellStyle name="Обычный 6 3 3 4 2 3 4 2" xfId="53"/>
    <cellStyle name="Обычный 6 3 3 4 3 4" xfId="20"/>
    <cellStyle name="Обычный 6 3 3 4 3 4 2" xfId="55"/>
    <cellStyle name="Обычный 6 3 3 4 4 4" xfId="30"/>
    <cellStyle name="Обычный 6 3 3 4 4 4 2" xfId="62"/>
    <cellStyle name="Обычный 6 3 3 5 2" xfId="7"/>
    <cellStyle name="Обычный 6 3 3 5 2 2" xfId="49"/>
    <cellStyle name="Обычный 6 3 3 5 2 5" xfId="10"/>
    <cellStyle name="Обычный 6 3 3 5 2 5 2" xfId="50"/>
    <cellStyle name="Обычный 6 6 2 3" xfId="37"/>
    <cellStyle name="Обычный 6 6 2 3 2" xfId="65"/>
    <cellStyle name="Обычный 6 6 2 3 3 2 4" xfId="15"/>
    <cellStyle name="Обычный 6 6 2 3 3 2 4 2" xfId="52"/>
    <cellStyle name="Обычный 7" xfId="3"/>
    <cellStyle name="Обычный 7 2 4" xfId="23"/>
    <cellStyle name="Обычный 7 2 4 2" xfId="58"/>
    <cellStyle name="Обычный 8" xfId="46"/>
    <cellStyle name="Обычный 9" xfId="8"/>
    <cellStyle name="Обычный_Моя Копия 24(1).06.08" xfId="1"/>
    <cellStyle name="Финансовый 2 4 4" xfId="18"/>
    <cellStyle name="Финансовый 2 4 4 2" xfId="54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colors>
    <mruColors>
      <color rgb="FFFFCCCC"/>
      <color rgb="FFFF99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#REF!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2</xdr:col>
          <xdr:colOff>485775</xdr:colOff>
          <xdr:row>3</xdr:row>
          <xdr:rowOff>47625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99"/>
  <sheetViews>
    <sheetView tabSelected="1" topLeftCell="A88" zoomScale="64" zoomScaleNormal="64" workbookViewId="0">
      <selection activeCell="O10" sqref="O10"/>
    </sheetView>
  </sheetViews>
  <sheetFormatPr defaultRowHeight="15" x14ac:dyDescent="0.25"/>
  <cols>
    <col min="1" max="1" width="7.5703125" customWidth="1"/>
    <col min="2" max="2" width="32.42578125" style="11" customWidth="1"/>
    <col min="3" max="3" width="16.7109375" style="11" customWidth="1"/>
    <col min="4" max="4" width="18.28515625" customWidth="1"/>
    <col min="5" max="5" width="8.5703125" customWidth="1"/>
    <col min="6" max="6" width="9.5703125" customWidth="1"/>
    <col min="7" max="7" width="60.42578125" customWidth="1"/>
    <col min="8" max="8" width="13.28515625" customWidth="1"/>
    <col min="9" max="9" width="12" customWidth="1"/>
    <col min="10" max="10" width="21.7109375" customWidth="1"/>
    <col min="11" max="11" width="12.42578125" customWidth="1"/>
    <col min="12" max="12" width="12.7109375" style="57" customWidth="1"/>
  </cols>
  <sheetData>
    <row r="1" spans="1:12" ht="33.75" x14ac:dyDescent="0.5">
      <c r="G1" s="39" t="s">
        <v>412</v>
      </c>
    </row>
    <row r="3" spans="1:12" ht="15.75" thickBot="1" x14ac:dyDescent="0.3"/>
    <row r="4" spans="1:12" ht="15" customHeight="1" x14ac:dyDescent="0.25">
      <c r="A4" s="45" t="s">
        <v>2</v>
      </c>
      <c r="B4" s="42" t="s">
        <v>3</v>
      </c>
      <c r="C4" s="42" t="s">
        <v>4</v>
      </c>
      <c r="D4" s="42" t="s">
        <v>9</v>
      </c>
      <c r="E4" s="42" t="s">
        <v>7</v>
      </c>
      <c r="F4" s="42" t="s">
        <v>5</v>
      </c>
      <c r="G4" s="42" t="s">
        <v>6</v>
      </c>
      <c r="H4" s="42" t="s">
        <v>0</v>
      </c>
      <c r="I4" s="38"/>
      <c r="J4" s="49" t="s">
        <v>8</v>
      </c>
      <c r="K4" s="52" t="s">
        <v>410</v>
      </c>
      <c r="L4" s="48" t="s">
        <v>1</v>
      </c>
    </row>
    <row r="5" spans="1:12" x14ac:dyDescent="0.25">
      <c r="A5" s="46"/>
      <c r="B5" s="46"/>
      <c r="C5" s="46"/>
      <c r="D5" s="43"/>
      <c r="E5" s="43"/>
      <c r="F5" s="43"/>
      <c r="G5" s="46"/>
      <c r="H5" s="43"/>
      <c r="I5" s="55" t="s">
        <v>411</v>
      </c>
      <c r="J5" s="50"/>
      <c r="K5" s="53"/>
      <c r="L5" s="58"/>
    </row>
    <row r="6" spans="1:12" x14ac:dyDescent="0.25">
      <c r="A6" s="46"/>
      <c r="B6" s="46"/>
      <c r="C6" s="46"/>
      <c r="D6" s="43"/>
      <c r="E6" s="43"/>
      <c r="F6" s="43"/>
      <c r="G6" s="46"/>
      <c r="H6" s="43"/>
      <c r="I6" s="55"/>
      <c r="J6" s="50"/>
      <c r="K6" s="53"/>
      <c r="L6" s="58"/>
    </row>
    <row r="7" spans="1:12" ht="21.75" customHeight="1" x14ac:dyDescent="0.25">
      <c r="A7" s="47"/>
      <c r="B7" s="47"/>
      <c r="C7" s="47"/>
      <c r="D7" s="44"/>
      <c r="E7" s="44"/>
      <c r="F7" s="44"/>
      <c r="G7" s="47"/>
      <c r="H7" s="44"/>
      <c r="I7" s="56"/>
      <c r="J7" s="51"/>
      <c r="K7" s="54"/>
      <c r="L7" s="59"/>
    </row>
    <row r="8" spans="1:12" ht="21" thickBot="1" x14ac:dyDescent="0.3">
      <c r="A8" s="8">
        <v>1</v>
      </c>
      <c r="B8" s="9">
        <v>2</v>
      </c>
      <c r="C8" s="9">
        <v>2</v>
      </c>
      <c r="D8" s="9">
        <v>3</v>
      </c>
      <c r="E8" s="9">
        <v>4</v>
      </c>
      <c r="F8" s="9">
        <v>5</v>
      </c>
      <c r="G8" s="9">
        <v>6</v>
      </c>
      <c r="H8" s="1">
        <v>7</v>
      </c>
      <c r="I8" s="1">
        <v>8</v>
      </c>
      <c r="J8" s="1">
        <v>8</v>
      </c>
      <c r="K8" s="37">
        <f t="shared" ref="K8" si="0">J8+1</f>
        <v>9</v>
      </c>
      <c r="L8" s="1">
        <v>11</v>
      </c>
    </row>
    <row r="9" spans="1:12" ht="153" customHeight="1" x14ac:dyDescent="0.25">
      <c r="A9" s="13">
        <v>1</v>
      </c>
      <c r="B9" s="15" t="s">
        <v>10</v>
      </c>
      <c r="C9" s="15" t="s">
        <v>11</v>
      </c>
      <c r="D9" s="15" t="s">
        <v>12</v>
      </c>
      <c r="E9" s="15" t="s">
        <v>13</v>
      </c>
      <c r="F9" s="15" t="s">
        <v>14</v>
      </c>
      <c r="G9" s="15" t="s">
        <v>15</v>
      </c>
      <c r="H9" s="2"/>
      <c r="I9" s="3">
        <v>287.49</v>
      </c>
      <c r="J9" s="14" t="s">
        <v>16</v>
      </c>
      <c r="K9" s="34">
        <v>1</v>
      </c>
      <c r="L9" s="60">
        <f>ROUND(I9*K9,2)</f>
        <v>287.49</v>
      </c>
    </row>
    <row r="10" spans="1:12" ht="192.75" customHeight="1" x14ac:dyDescent="0.25">
      <c r="A10" s="10">
        <v>2</v>
      </c>
      <c r="B10" s="14" t="s">
        <v>17</v>
      </c>
      <c r="C10" s="14" t="s">
        <v>18</v>
      </c>
      <c r="D10" s="14" t="s">
        <v>19</v>
      </c>
      <c r="E10" s="14" t="s">
        <v>20</v>
      </c>
      <c r="F10" s="14" t="s">
        <v>14</v>
      </c>
      <c r="G10" s="26" t="s">
        <v>21</v>
      </c>
      <c r="H10" s="2"/>
      <c r="I10" s="3">
        <v>89.61</v>
      </c>
      <c r="J10" s="14" t="s">
        <v>22</v>
      </c>
      <c r="K10" s="34">
        <v>1</v>
      </c>
      <c r="L10" s="60">
        <f t="shared" ref="L10:L73" si="1">ROUND(I10*K10,2)</f>
        <v>89.61</v>
      </c>
    </row>
    <row r="11" spans="1:12" ht="258.75" customHeight="1" x14ac:dyDescent="0.25">
      <c r="A11" s="13">
        <v>3</v>
      </c>
      <c r="B11" s="14" t="s">
        <v>23</v>
      </c>
      <c r="C11" s="14" t="s">
        <v>24</v>
      </c>
      <c r="D11" s="14" t="s">
        <v>25</v>
      </c>
      <c r="E11" s="14" t="s">
        <v>20</v>
      </c>
      <c r="F11" s="14" t="s">
        <v>14</v>
      </c>
      <c r="G11" s="26" t="s">
        <v>26</v>
      </c>
      <c r="H11" s="2"/>
      <c r="I11" s="3">
        <v>81.22</v>
      </c>
      <c r="J11" s="14" t="s">
        <v>28</v>
      </c>
      <c r="K11" s="34">
        <v>37</v>
      </c>
      <c r="L11" s="60">
        <f t="shared" si="1"/>
        <v>3005.14</v>
      </c>
    </row>
    <row r="12" spans="1:12" ht="211.5" customHeight="1" x14ac:dyDescent="0.25">
      <c r="A12" s="10">
        <v>4</v>
      </c>
      <c r="B12" s="14" t="s">
        <v>29</v>
      </c>
      <c r="C12" s="14" t="s">
        <v>30</v>
      </c>
      <c r="D12" s="14" t="s">
        <v>31</v>
      </c>
      <c r="E12" s="14" t="s">
        <v>32</v>
      </c>
      <c r="F12" s="14" t="s">
        <v>14</v>
      </c>
      <c r="G12" s="26" t="s">
        <v>33</v>
      </c>
      <c r="H12" s="2"/>
      <c r="I12" s="3">
        <v>285.2</v>
      </c>
      <c r="J12" s="14" t="s">
        <v>38</v>
      </c>
      <c r="K12" s="34">
        <v>22</v>
      </c>
      <c r="L12" s="60">
        <f t="shared" si="1"/>
        <v>6274.4</v>
      </c>
    </row>
    <row r="13" spans="1:12" ht="260.25" customHeight="1" x14ac:dyDescent="0.25">
      <c r="A13" s="13">
        <v>5</v>
      </c>
      <c r="B13" s="14" t="s">
        <v>34</v>
      </c>
      <c r="C13" s="14" t="s">
        <v>35</v>
      </c>
      <c r="D13" s="14" t="s">
        <v>36</v>
      </c>
      <c r="E13" s="14" t="s">
        <v>20</v>
      </c>
      <c r="F13" s="14" t="s">
        <v>14</v>
      </c>
      <c r="G13" s="26" t="s">
        <v>37</v>
      </c>
      <c r="H13" s="2"/>
      <c r="I13" s="3">
        <v>589.62</v>
      </c>
      <c r="J13" s="14" t="s">
        <v>39</v>
      </c>
      <c r="K13" s="34">
        <v>1</v>
      </c>
      <c r="L13" s="60">
        <f t="shared" si="1"/>
        <v>589.62</v>
      </c>
    </row>
    <row r="14" spans="1:12" ht="188.25" customHeight="1" x14ac:dyDescent="0.25">
      <c r="A14" s="10">
        <v>6</v>
      </c>
      <c r="B14" s="14" t="s">
        <v>40</v>
      </c>
      <c r="C14" s="14" t="s">
        <v>41</v>
      </c>
      <c r="D14" s="14" t="s">
        <v>36</v>
      </c>
      <c r="E14" s="14" t="s">
        <v>27</v>
      </c>
      <c r="F14" s="14" t="s">
        <v>14</v>
      </c>
      <c r="G14" s="26" t="s">
        <v>42</v>
      </c>
      <c r="H14" s="2"/>
      <c r="I14" s="3">
        <v>614.91999999999996</v>
      </c>
      <c r="J14" s="14" t="s">
        <v>68</v>
      </c>
      <c r="K14" s="34">
        <v>0.3</v>
      </c>
      <c r="L14" s="60">
        <f t="shared" si="1"/>
        <v>184.48</v>
      </c>
    </row>
    <row r="15" spans="1:12" ht="153" customHeight="1" x14ac:dyDescent="0.25">
      <c r="A15" s="13">
        <v>7</v>
      </c>
      <c r="B15" s="14" t="s">
        <v>43</v>
      </c>
      <c r="C15" s="14" t="s">
        <v>44</v>
      </c>
      <c r="D15" s="14" t="s">
        <v>45</v>
      </c>
      <c r="E15" s="14" t="s">
        <v>46</v>
      </c>
      <c r="F15" s="14" t="s">
        <v>14</v>
      </c>
      <c r="G15" s="26" t="s">
        <v>47</v>
      </c>
      <c r="H15" s="2"/>
      <c r="I15" s="3">
        <v>174.53</v>
      </c>
      <c r="J15" s="14" t="s">
        <v>69</v>
      </c>
      <c r="K15" s="34">
        <v>13</v>
      </c>
      <c r="L15" s="60">
        <f t="shared" si="1"/>
        <v>2268.89</v>
      </c>
    </row>
    <row r="16" spans="1:12" ht="153" customHeight="1" x14ac:dyDescent="0.25">
      <c r="A16" s="10">
        <v>8</v>
      </c>
      <c r="B16" s="14" t="s">
        <v>48</v>
      </c>
      <c r="C16" s="14" t="s">
        <v>49</v>
      </c>
      <c r="D16" s="14" t="s">
        <v>50</v>
      </c>
      <c r="E16" s="14" t="s">
        <v>32</v>
      </c>
      <c r="F16" s="14" t="s">
        <v>14</v>
      </c>
      <c r="G16" s="26" t="s">
        <v>51</v>
      </c>
      <c r="H16" s="2"/>
      <c r="I16" s="3">
        <v>264.24</v>
      </c>
      <c r="J16" s="14" t="s">
        <v>70</v>
      </c>
      <c r="K16" s="34">
        <v>11</v>
      </c>
      <c r="L16" s="60">
        <f t="shared" si="1"/>
        <v>2906.64</v>
      </c>
    </row>
    <row r="17" spans="1:12" ht="153" customHeight="1" x14ac:dyDescent="0.25">
      <c r="A17" s="13">
        <v>9</v>
      </c>
      <c r="B17" s="14" t="s">
        <v>52</v>
      </c>
      <c r="C17" s="14" t="s">
        <v>53</v>
      </c>
      <c r="D17" s="14" t="s">
        <v>54</v>
      </c>
      <c r="E17" s="14" t="s">
        <v>20</v>
      </c>
      <c r="F17" s="14" t="s">
        <v>14</v>
      </c>
      <c r="G17" s="26" t="s">
        <v>55</v>
      </c>
      <c r="H17" s="2"/>
      <c r="I17" s="3">
        <v>181.76</v>
      </c>
      <c r="J17" s="14" t="s">
        <v>71</v>
      </c>
      <c r="K17" s="34">
        <v>38</v>
      </c>
      <c r="L17" s="60">
        <f t="shared" si="1"/>
        <v>6906.88</v>
      </c>
    </row>
    <row r="18" spans="1:12" ht="174" customHeight="1" x14ac:dyDescent="0.25">
      <c r="A18" s="10">
        <v>10</v>
      </c>
      <c r="B18" s="14" t="s">
        <v>56</v>
      </c>
      <c r="C18" s="14" t="s">
        <v>57</v>
      </c>
      <c r="D18" s="14" t="s">
        <v>58</v>
      </c>
      <c r="E18" s="14" t="s">
        <v>20</v>
      </c>
      <c r="F18" s="14" t="s">
        <v>14</v>
      </c>
      <c r="G18" s="26" t="s">
        <v>59</v>
      </c>
      <c r="H18" s="2"/>
      <c r="I18" s="3">
        <v>105</v>
      </c>
      <c r="J18" s="14" t="s">
        <v>72</v>
      </c>
      <c r="K18" s="34">
        <v>7</v>
      </c>
      <c r="L18" s="60">
        <f t="shared" si="1"/>
        <v>735</v>
      </c>
    </row>
    <row r="19" spans="1:12" ht="153" customHeight="1" x14ac:dyDescent="0.25">
      <c r="A19" s="13">
        <v>11</v>
      </c>
      <c r="B19" s="14" t="s">
        <v>60</v>
      </c>
      <c r="C19" s="14" t="s">
        <v>61</v>
      </c>
      <c r="D19" s="14" t="s">
        <v>62</v>
      </c>
      <c r="E19" s="14" t="s">
        <v>20</v>
      </c>
      <c r="F19" s="14" t="s">
        <v>14</v>
      </c>
      <c r="G19" s="26" t="s">
        <v>63</v>
      </c>
      <c r="H19" s="2"/>
      <c r="I19" s="3">
        <v>279.73</v>
      </c>
      <c r="J19" s="14" t="s">
        <v>72</v>
      </c>
      <c r="K19" s="34">
        <v>15</v>
      </c>
      <c r="L19" s="60">
        <f t="shared" si="1"/>
        <v>4195.95</v>
      </c>
    </row>
    <row r="20" spans="1:12" ht="153" customHeight="1" x14ac:dyDescent="0.25">
      <c r="A20" s="10">
        <v>12</v>
      </c>
      <c r="B20" s="14" t="s">
        <v>64</v>
      </c>
      <c r="C20" s="14" t="s">
        <v>65</v>
      </c>
      <c r="D20" s="14" t="s">
        <v>66</v>
      </c>
      <c r="E20" s="14" t="s">
        <v>20</v>
      </c>
      <c r="F20" s="14" t="s">
        <v>14</v>
      </c>
      <c r="G20" s="26" t="s">
        <v>67</v>
      </c>
      <c r="H20" s="2"/>
      <c r="I20" s="3">
        <v>81.099999999999994</v>
      </c>
      <c r="J20" s="14" t="s">
        <v>73</v>
      </c>
      <c r="K20" s="34">
        <v>39</v>
      </c>
      <c r="L20" s="60">
        <f t="shared" si="1"/>
        <v>3162.9</v>
      </c>
    </row>
    <row r="21" spans="1:12" ht="153" customHeight="1" x14ac:dyDescent="0.25">
      <c r="A21" s="13">
        <v>13</v>
      </c>
      <c r="B21" s="14" t="s">
        <v>74</v>
      </c>
      <c r="C21" s="14" t="s">
        <v>75</v>
      </c>
      <c r="D21" s="14" t="s">
        <v>76</v>
      </c>
      <c r="E21" s="14" t="s">
        <v>20</v>
      </c>
      <c r="F21" s="14" t="s">
        <v>14</v>
      </c>
      <c r="G21" s="26" t="s">
        <v>77</v>
      </c>
      <c r="H21" s="2"/>
      <c r="I21" s="3">
        <v>123.47</v>
      </c>
      <c r="J21" s="14" t="s">
        <v>72</v>
      </c>
      <c r="K21" s="34">
        <v>4</v>
      </c>
      <c r="L21" s="60">
        <f t="shared" si="1"/>
        <v>493.88</v>
      </c>
    </row>
    <row r="22" spans="1:12" ht="153" customHeight="1" x14ac:dyDescent="0.25">
      <c r="A22" s="10">
        <v>14</v>
      </c>
      <c r="B22" s="14" t="s">
        <v>78</v>
      </c>
      <c r="C22" s="14" t="s">
        <v>79</v>
      </c>
      <c r="D22" s="14" t="s">
        <v>80</v>
      </c>
      <c r="E22" s="14" t="s">
        <v>20</v>
      </c>
      <c r="F22" s="14" t="s">
        <v>14</v>
      </c>
      <c r="G22" s="26" t="s">
        <v>81</v>
      </c>
      <c r="H22" s="2"/>
      <c r="I22" s="3">
        <v>176.55</v>
      </c>
      <c r="J22" s="14" t="s">
        <v>72</v>
      </c>
      <c r="K22" s="34">
        <v>2</v>
      </c>
      <c r="L22" s="60">
        <f t="shared" si="1"/>
        <v>353.1</v>
      </c>
    </row>
    <row r="23" spans="1:12" ht="153" customHeight="1" x14ac:dyDescent="0.25">
      <c r="A23" s="13">
        <v>15</v>
      </c>
      <c r="B23" s="14" t="s">
        <v>82</v>
      </c>
      <c r="C23" s="14" t="s">
        <v>83</v>
      </c>
      <c r="D23" s="14" t="s">
        <v>84</v>
      </c>
      <c r="E23" s="14" t="s">
        <v>20</v>
      </c>
      <c r="F23" s="14" t="s">
        <v>14</v>
      </c>
      <c r="G23" s="26" t="s">
        <v>85</v>
      </c>
      <c r="H23" s="2"/>
      <c r="I23" s="3">
        <v>73.78</v>
      </c>
      <c r="J23" s="14" t="s">
        <v>217</v>
      </c>
      <c r="K23" s="34">
        <v>33</v>
      </c>
      <c r="L23" s="60">
        <f t="shared" si="1"/>
        <v>2434.7399999999998</v>
      </c>
    </row>
    <row r="24" spans="1:12" ht="153" customHeight="1" x14ac:dyDescent="0.25">
      <c r="A24" s="10">
        <v>16</v>
      </c>
      <c r="B24" s="14" t="s">
        <v>86</v>
      </c>
      <c r="C24" s="14" t="s">
        <v>87</v>
      </c>
      <c r="D24" s="14" t="s">
        <v>88</v>
      </c>
      <c r="E24" s="14" t="s">
        <v>20</v>
      </c>
      <c r="F24" s="14" t="s">
        <v>14</v>
      </c>
      <c r="G24" s="26" t="s">
        <v>89</v>
      </c>
      <c r="H24" s="2"/>
      <c r="I24" s="3">
        <v>717.46</v>
      </c>
      <c r="J24" s="14" t="s">
        <v>218</v>
      </c>
      <c r="K24" s="34">
        <v>3</v>
      </c>
      <c r="L24" s="60">
        <f t="shared" si="1"/>
        <v>2152.38</v>
      </c>
    </row>
    <row r="25" spans="1:12" ht="153" customHeight="1" x14ac:dyDescent="0.25">
      <c r="A25" s="13">
        <v>17</v>
      </c>
      <c r="B25" s="14" t="s">
        <v>90</v>
      </c>
      <c r="C25" s="14" t="s">
        <v>91</v>
      </c>
      <c r="D25" s="14" t="s">
        <v>92</v>
      </c>
      <c r="E25" s="14" t="s">
        <v>20</v>
      </c>
      <c r="F25" s="14" t="s">
        <v>14</v>
      </c>
      <c r="G25" s="26" t="s">
        <v>93</v>
      </c>
      <c r="H25" s="2"/>
      <c r="I25" s="3">
        <v>91.14</v>
      </c>
      <c r="J25" s="14" t="s">
        <v>219</v>
      </c>
      <c r="K25" s="34">
        <v>21</v>
      </c>
      <c r="L25" s="60">
        <f t="shared" si="1"/>
        <v>1913.94</v>
      </c>
    </row>
    <row r="26" spans="1:12" ht="153" customHeight="1" x14ac:dyDescent="0.25">
      <c r="A26" s="10">
        <v>18</v>
      </c>
      <c r="B26" s="14" t="s">
        <v>94</v>
      </c>
      <c r="C26" s="14" t="s">
        <v>95</v>
      </c>
      <c r="D26" s="14" t="s">
        <v>96</v>
      </c>
      <c r="E26" s="14" t="s">
        <v>20</v>
      </c>
      <c r="F26" s="14" t="s">
        <v>14</v>
      </c>
      <c r="G26" s="26" t="s">
        <v>97</v>
      </c>
      <c r="H26" s="2"/>
      <c r="I26" s="3">
        <v>99.94</v>
      </c>
      <c r="J26" s="14" t="s">
        <v>220</v>
      </c>
      <c r="K26" s="34">
        <v>219</v>
      </c>
      <c r="L26" s="60">
        <f t="shared" si="1"/>
        <v>21886.86</v>
      </c>
    </row>
    <row r="27" spans="1:12" ht="153" customHeight="1" x14ac:dyDescent="0.25">
      <c r="A27" s="13">
        <v>19</v>
      </c>
      <c r="B27" s="14" t="s">
        <v>98</v>
      </c>
      <c r="C27" s="14" t="s">
        <v>99</v>
      </c>
      <c r="D27" s="14" t="s">
        <v>100</v>
      </c>
      <c r="E27" s="14" t="s">
        <v>20</v>
      </c>
      <c r="F27" s="14" t="s">
        <v>14</v>
      </c>
      <c r="G27" s="26" t="s">
        <v>101</v>
      </c>
      <c r="H27" s="2"/>
      <c r="I27" s="3">
        <v>156.21</v>
      </c>
      <c r="J27" s="14" t="s">
        <v>221</v>
      </c>
      <c r="K27" s="34">
        <v>18</v>
      </c>
      <c r="L27" s="60">
        <f t="shared" si="1"/>
        <v>2811.78</v>
      </c>
    </row>
    <row r="28" spans="1:12" ht="153" customHeight="1" x14ac:dyDescent="0.25">
      <c r="A28" s="10">
        <v>20</v>
      </c>
      <c r="B28" s="14" t="s">
        <v>102</v>
      </c>
      <c r="C28" s="14" t="s">
        <v>103</v>
      </c>
      <c r="D28" s="14" t="s">
        <v>104</v>
      </c>
      <c r="E28" s="14" t="s">
        <v>27</v>
      </c>
      <c r="F28" s="14" t="s">
        <v>14</v>
      </c>
      <c r="G28" s="26" t="s">
        <v>105</v>
      </c>
      <c r="H28" s="2"/>
      <c r="I28" s="3">
        <v>230.7</v>
      </c>
      <c r="J28" s="14" t="s">
        <v>222</v>
      </c>
      <c r="K28" s="34">
        <v>3</v>
      </c>
      <c r="L28" s="60">
        <f t="shared" si="1"/>
        <v>692.1</v>
      </c>
    </row>
    <row r="29" spans="1:12" ht="153" customHeight="1" x14ac:dyDescent="0.25">
      <c r="A29" s="13">
        <v>21</v>
      </c>
      <c r="B29" s="14" t="s">
        <v>106</v>
      </c>
      <c r="C29" s="14" t="s">
        <v>107</v>
      </c>
      <c r="D29" s="14" t="s">
        <v>108</v>
      </c>
      <c r="E29" s="14" t="s">
        <v>27</v>
      </c>
      <c r="F29" s="14" t="s">
        <v>14</v>
      </c>
      <c r="G29" s="26" t="s">
        <v>105</v>
      </c>
      <c r="H29" s="2"/>
      <c r="I29" s="3">
        <v>184.62</v>
      </c>
      <c r="J29" s="14" t="s">
        <v>223</v>
      </c>
      <c r="K29" s="34">
        <v>36</v>
      </c>
      <c r="L29" s="60">
        <f t="shared" si="1"/>
        <v>6646.32</v>
      </c>
    </row>
    <row r="30" spans="1:12" ht="153" customHeight="1" x14ac:dyDescent="0.25">
      <c r="A30" s="10">
        <v>22</v>
      </c>
      <c r="B30" s="14" t="s">
        <v>109</v>
      </c>
      <c r="C30" s="14" t="s">
        <v>110</v>
      </c>
      <c r="D30" s="14" t="s">
        <v>111</v>
      </c>
      <c r="E30" s="14" t="s">
        <v>27</v>
      </c>
      <c r="F30" s="14" t="s">
        <v>14</v>
      </c>
      <c r="G30" s="26" t="s">
        <v>112</v>
      </c>
      <c r="H30" s="2"/>
      <c r="I30" s="3">
        <v>237.67</v>
      </c>
      <c r="J30" s="14" t="s">
        <v>224</v>
      </c>
      <c r="K30" s="34">
        <v>27</v>
      </c>
      <c r="L30" s="60">
        <f t="shared" si="1"/>
        <v>6417.09</v>
      </c>
    </row>
    <row r="31" spans="1:12" ht="153" customHeight="1" x14ac:dyDescent="0.25">
      <c r="A31" s="13">
        <v>23</v>
      </c>
      <c r="B31" s="14" t="s">
        <v>113</v>
      </c>
      <c r="C31" s="14" t="s">
        <v>114</v>
      </c>
      <c r="D31" s="14" t="s">
        <v>115</v>
      </c>
      <c r="E31" s="14" t="s">
        <v>32</v>
      </c>
      <c r="F31" s="14" t="s">
        <v>14</v>
      </c>
      <c r="G31" s="26" t="s">
        <v>116</v>
      </c>
      <c r="H31" s="2"/>
      <c r="I31" s="3">
        <v>176.95</v>
      </c>
      <c r="J31" s="14" t="s">
        <v>225</v>
      </c>
      <c r="K31" s="34">
        <v>29</v>
      </c>
      <c r="L31" s="60">
        <f t="shared" si="1"/>
        <v>5131.55</v>
      </c>
    </row>
    <row r="32" spans="1:12" ht="153" customHeight="1" x14ac:dyDescent="0.25">
      <c r="A32" s="10">
        <v>24</v>
      </c>
      <c r="B32" s="14" t="s">
        <v>117</v>
      </c>
      <c r="C32" s="14" t="s">
        <v>118</v>
      </c>
      <c r="D32" s="14" t="s">
        <v>119</v>
      </c>
      <c r="E32" s="14" t="s">
        <v>20</v>
      </c>
      <c r="F32" s="14" t="s">
        <v>14</v>
      </c>
      <c r="G32" s="26" t="s">
        <v>120</v>
      </c>
      <c r="H32" s="2"/>
      <c r="I32" s="3">
        <v>258.33999999999997</v>
      </c>
      <c r="J32" s="14" t="s">
        <v>226</v>
      </c>
      <c r="K32" s="34">
        <v>15</v>
      </c>
      <c r="L32" s="60">
        <f t="shared" si="1"/>
        <v>3875.1</v>
      </c>
    </row>
    <row r="33" spans="1:12" ht="184.5" customHeight="1" x14ac:dyDescent="0.25">
      <c r="A33" s="13">
        <v>25</v>
      </c>
      <c r="B33" s="14" t="s">
        <v>121</v>
      </c>
      <c r="C33" s="14" t="s">
        <v>122</v>
      </c>
      <c r="D33" s="14" t="s">
        <v>123</v>
      </c>
      <c r="E33" s="14" t="s">
        <v>27</v>
      </c>
      <c r="F33" s="14" t="s">
        <v>14</v>
      </c>
      <c r="G33" s="26" t="s">
        <v>124</v>
      </c>
      <c r="H33" s="2"/>
      <c r="I33" s="3">
        <v>451.59</v>
      </c>
      <c r="J33" s="14" t="s">
        <v>227</v>
      </c>
      <c r="K33" s="34">
        <v>0.3</v>
      </c>
      <c r="L33" s="60">
        <f t="shared" si="1"/>
        <v>135.47999999999999</v>
      </c>
    </row>
    <row r="34" spans="1:12" ht="153" customHeight="1" x14ac:dyDescent="0.25">
      <c r="A34" s="10">
        <v>26</v>
      </c>
      <c r="B34" s="14" t="s">
        <v>125</v>
      </c>
      <c r="C34" s="14" t="s">
        <v>126</v>
      </c>
      <c r="D34" s="14" t="s">
        <v>127</v>
      </c>
      <c r="E34" s="14" t="s">
        <v>20</v>
      </c>
      <c r="F34" s="14" t="s">
        <v>128</v>
      </c>
      <c r="G34" s="26" t="s">
        <v>129</v>
      </c>
      <c r="H34" s="2"/>
      <c r="I34" s="3">
        <v>11.56</v>
      </c>
      <c r="J34" s="14" t="s">
        <v>228</v>
      </c>
      <c r="K34" s="34">
        <v>981</v>
      </c>
      <c r="L34" s="60">
        <f t="shared" si="1"/>
        <v>11340.36</v>
      </c>
    </row>
    <row r="35" spans="1:12" ht="153" customHeight="1" x14ac:dyDescent="0.25">
      <c r="A35" s="13">
        <v>27</v>
      </c>
      <c r="B35" s="15" t="s">
        <v>131</v>
      </c>
      <c r="C35" s="15" t="s">
        <v>132</v>
      </c>
      <c r="D35" s="15" t="s">
        <v>130</v>
      </c>
      <c r="E35" s="15" t="s">
        <v>27</v>
      </c>
      <c r="F35" s="15" t="s">
        <v>14</v>
      </c>
      <c r="G35" s="27" t="s">
        <v>133</v>
      </c>
      <c r="H35" s="32"/>
      <c r="I35" s="33">
        <v>987.3</v>
      </c>
      <c r="J35" s="15" t="s">
        <v>229</v>
      </c>
      <c r="K35" s="34">
        <v>63</v>
      </c>
      <c r="L35" s="60">
        <f t="shared" si="1"/>
        <v>62199.9</v>
      </c>
    </row>
    <row r="36" spans="1:12" ht="203.25" customHeight="1" x14ac:dyDescent="0.25">
      <c r="A36" s="10">
        <v>28</v>
      </c>
      <c r="B36" s="14" t="s">
        <v>134</v>
      </c>
      <c r="C36" s="14" t="s">
        <v>135</v>
      </c>
      <c r="D36" s="14" t="s">
        <v>136</v>
      </c>
      <c r="E36" s="14" t="s">
        <v>20</v>
      </c>
      <c r="F36" s="14" t="s">
        <v>14</v>
      </c>
      <c r="G36" s="26" t="s">
        <v>137</v>
      </c>
      <c r="H36" s="2"/>
      <c r="I36" s="3">
        <v>386.3</v>
      </c>
      <c r="J36" s="14" t="s">
        <v>230</v>
      </c>
      <c r="K36" s="34">
        <v>25</v>
      </c>
      <c r="L36" s="60">
        <f t="shared" si="1"/>
        <v>9657.5</v>
      </c>
    </row>
    <row r="37" spans="1:12" ht="153" customHeight="1" x14ac:dyDescent="0.25">
      <c r="A37" s="13">
        <v>29</v>
      </c>
      <c r="B37" s="14" t="s">
        <v>138</v>
      </c>
      <c r="C37" s="14" t="s">
        <v>139</v>
      </c>
      <c r="D37" s="14" t="s">
        <v>140</v>
      </c>
      <c r="E37" s="14" t="s">
        <v>20</v>
      </c>
      <c r="F37" s="14" t="s">
        <v>14</v>
      </c>
      <c r="G37" s="26" t="s">
        <v>141</v>
      </c>
      <c r="H37" s="2"/>
      <c r="I37" s="3">
        <v>648.53</v>
      </c>
      <c r="J37" s="14" t="s">
        <v>231</v>
      </c>
      <c r="K37" s="34">
        <v>24</v>
      </c>
      <c r="L37" s="60">
        <f t="shared" si="1"/>
        <v>15564.72</v>
      </c>
    </row>
    <row r="38" spans="1:12" ht="180.75" customHeight="1" x14ac:dyDescent="0.25">
      <c r="A38" s="10">
        <v>30</v>
      </c>
      <c r="B38" s="14" t="s">
        <v>142</v>
      </c>
      <c r="C38" s="14" t="s">
        <v>143</v>
      </c>
      <c r="D38" s="14" t="s">
        <v>144</v>
      </c>
      <c r="E38" s="14" t="s">
        <v>27</v>
      </c>
      <c r="F38" s="14" t="s">
        <v>14</v>
      </c>
      <c r="G38" s="26" t="s">
        <v>145</v>
      </c>
      <c r="H38" s="2"/>
      <c r="I38" s="3">
        <v>867.66</v>
      </c>
      <c r="J38" s="14" t="s">
        <v>232</v>
      </c>
      <c r="K38" s="34">
        <v>35</v>
      </c>
      <c r="L38" s="60">
        <f t="shared" si="1"/>
        <v>30368.1</v>
      </c>
    </row>
    <row r="39" spans="1:12" ht="153" customHeight="1" x14ac:dyDescent="0.25">
      <c r="A39" s="13">
        <v>31</v>
      </c>
      <c r="B39" s="14" t="s">
        <v>146</v>
      </c>
      <c r="C39" s="14" t="s">
        <v>147</v>
      </c>
      <c r="D39" s="14" t="s">
        <v>148</v>
      </c>
      <c r="E39" s="14" t="s">
        <v>20</v>
      </c>
      <c r="F39" s="14" t="s">
        <v>14</v>
      </c>
      <c r="G39" s="26" t="s">
        <v>149</v>
      </c>
      <c r="H39" s="2"/>
      <c r="I39" s="3">
        <v>326.54000000000002</v>
      </c>
      <c r="J39" s="14" t="s">
        <v>233</v>
      </c>
      <c r="K39" s="34">
        <v>4</v>
      </c>
      <c r="L39" s="60">
        <f t="shared" si="1"/>
        <v>1306.1600000000001</v>
      </c>
    </row>
    <row r="40" spans="1:12" ht="356.25" customHeight="1" x14ac:dyDescent="0.25">
      <c r="A40" s="10">
        <v>32</v>
      </c>
      <c r="B40" s="14" t="s">
        <v>150</v>
      </c>
      <c r="C40" s="14" t="s">
        <v>151</v>
      </c>
      <c r="D40" s="14" t="s">
        <v>152</v>
      </c>
      <c r="E40" s="14" t="s">
        <v>153</v>
      </c>
      <c r="F40" s="14" t="s">
        <v>154</v>
      </c>
      <c r="G40" s="26" t="s">
        <v>155</v>
      </c>
      <c r="H40" s="2"/>
      <c r="I40" s="3">
        <v>142.51</v>
      </c>
      <c r="J40" s="14" t="s">
        <v>234</v>
      </c>
      <c r="K40" s="34">
        <v>32</v>
      </c>
      <c r="L40" s="60">
        <f t="shared" si="1"/>
        <v>4560.32</v>
      </c>
    </row>
    <row r="41" spans="1:12" ht="329.25" customHeight="1" x14ac:dyDescent="0.25">
      <c r="A41" s="13">
        <v>33</v>
      </c>
      <c r="B41" s="14" t="s">
        <v>156</v>
      </c>
      <c r="C41" s="14" t="s">
        <v>157</v>
      </c>
      <c r="D41" s="14" t="s">
        <v>158</v>
      </c>
      <c r="E41" s="14" t="s">
        <v>32</v>
      </c>
      <c r="F41" s="14" t="s">
        <v>154</v>
      </c>
      <c r="G41" s="26" t="s">
        <v>159</v>
      </c>
      <c r="H41" s="2"/>
      <c r="I41" s="3">
        <v>144.35</v>
      </c>
      <c r="J41" s="14" t="s">
        <v>234</v>
      </c>
      <c r="K41" s="34">
        <v>60</v>
      </c>
      <c r="L41" s="60">
        <f t="shared" si="1"/>
        <v>8661</v>
      </c>
    </row>
    <row r="42" spans="1:12" ht="153" customHeight="1" x14ac:dyDescent="0.25">
      <c r="A42" s="10">
        <v>34</v>
      </c>
      <c r="B42" s="14" t="s">
        <v>160</v>
      </c>
      <c r="C42" s="14" t="s">
        <v>161</v>
      </c>
      <c r="D42" s="14" t="s">
        <v>162</v>
      </c>
      <c r="E42" s="14" t="s">
        <v>27</v>
      </c>
      <c r="F42" s="14" t="s">
        <v>14</v>
      </c>
      <c r="G42" s="26" t="s">
        <v>163</v>
      </c>
      <c r="H42" s="2"/>
      <c r="I42" s="3">
        <v>300.68</v>
      </c>
      <c r="J42" s="14" t="s">
        <v>235</v>
      </c>
      <c r="K42" s="34">
        <v>7</v>
      </c>
      <c r="L42" s="60">
        <f t="shared" si="1"/>
        <v>2104.7600000000002</v>
      </c>
    </row>
    <row r="43" spans="1:12" ht="171.75" customHeight="1" x14ac:dyDescent="0.25">
      <c r="A43" s="13">
        <v>35</v>
      </c>
      <c r="B43" s="14" t="s">
        <v>164</v>
      </c>
      <c r="C43" s="14" t="s">
        <v>165</v>
      </c>
      <c r="D43" s="14" t="s">
        <v>166</v>
      </c>
      <c r="E43" s="14" t="s">
        <v>20</v>
      </c>
      <c r="F43" s="14" t="s">
        <v>14</v>
      </c>
      <c r="G43" s="26" t="s">
        <v>167</v>
      </c>
      <c r="H43" s="2"/>
      <c r="I43" s="3">
        <v>347.5</v>
      </c>
      <c r="J43" s="14" t="s">
        <v>72</v>
      </c>
      <c r="K43" s="34">
        <v>2</v>
      </c>
      <c r="L43" s="60">
        <f t="shared" si="1"/>
        <v>695</v>
      </c>
    </row>
    <row r="44" spans="1:12" ht="153" customHeight="1" x14ac:dyDescent="0.25">
      <c r="A44" s="10">
        <v>36</v>
      </c>
      <c r="B44" s="14" t="s">
        <v>168</v>
      </c>
      <c r="C44" s="14" t="s">
        <v>169</v>
      </c>
      <c r="D44" s="14" t="s">
        <v>170</v>
      </c>
      <c r="E44" s="14" t="s">
        <v>20</v>
      </c>
      <c r="F44" s="14" t="s">
        <v>14</v>
      </c>
      <c r="G44" s="26" t="s">
        <v>171</v>
      </c>
      <c r="H44" s="2"/>
      <c r="I44" s="3">
        <v>209.45</v>
      </c>
      <c r="J44" s="14" t="s">
        <v>72</v>
      </c>
      <c r="K44" s="34">
        <v>5</v>
      </c>
      <c r="L44" s="60">
        <f t="shared" si="1"/>
        <v>1047.25</v>
      </c>
    </row>
    <row r="45" spans="1:12" ht="153" customHeight="1" x14ac:dyDescent="0.25">
      <c r="A45" s="13">
        <v>37</v>
      </c>
      <c r="B45" s="14" t="s">
        <v>172</v>
      </c>
      <c r="C45" s="14" t="s">
        <v>173</v>
      </c>
      <c r="D45" s="14" t="s">
        <v>170</v>
      </c>
      <c r="E45" s="14" t="s">
        <v>27</v>
      </c>
      <c r="F45" s="14" t="s">
        <v>14</v>
      </c>
      <c r="G45" s="26" t="s">
        <v>174</v>
      </c>
      <c r="H45" s="2"/>
      <c r="I45" s="3">
        <v>231.71</v>
      </c>
      <c r="J45" s="14" t="s">
        <v>72</v>
      </c>
      <c r="K45" s="34">
        <v>8</v>
      </c>
      <c r="L45" s="60">
        <f t="shared" si="1"/>
        <v>1853.68</v>
      </c>
    </row>
    <row r="46" spans="1:12" ht="300.75" customHeight="1" x14ac:dyDescent="0.25">
      <c r="A46" s="10">
        <v>38</v>
      </c>
      <c r="B46" s="14" t="s">
        <v>175</v>
      </c>
      <c r="C46" s="14" t="s">
        <v>176</v>
      </c>
      <c r="D46" s="14" t="s">
        <v>177</v>
      </c>
      <c r="E46" s="14" t="s">
        <v>20</v>
      </c>
      <c r="F46" s="14" t="s">
        <v>14</v>
      </c>
      <c r="G46" s="26" t="s">
        <v>178</v>
      </c>
      <c r="H46" s="2"/>
      <c r="I46" s="3">
        <v>471.12</v>
      </c>
      <c r="J46" s="14" t="s">
        <v>236</v>
      </c>
      <c r="K46" s="34">
        <v>4</v>
      </c>
      <c r="L46" s="60">
        <f t="shared" si="1"/>
        <v>1884.48</v>
      </c>
    </row>
    <row r="47" spans="1:12" ht="153" customHeight="1" x14ac:dyDescent="0.25">
      <c r="A47" s="13">
        <v>39</v>
      </c>
      <c r="B47" s="14" t="s">
        <v>179</v>
      </c>
      <c r="C47" s="14" t="s">
        <v>180</v>
      </c>
      <c r="D47" s="14" t="s">
        <v>181</v>
      </c>
      <c r="E47" s="14" t="s">
        <v>13</v>
      </c>
      <c r="F47" s="14" t="s">
        <v>14</v>
      </c>
      <c r="G47" s="26" t="s">
        <v>182</v>
      </c>
      <c r="H47" s="2"/>
      <c r="I47" s="3">
        <v>590.75</v>
      </c>
      <c r="J47" s="14" t="s">
        <v>72</v>
      </c>
      <c r="K47" s="34">
        <v>6</v>
      </c>
      <c r="L47" s="60">
        <f t="shared" si="1"/>
        <v>3544.5</v>
      </c>
    </row>
    <row r="48" spans="1:12" ht="153" customHeight="1" x14ac:dyDescent="0.25">
      <c r="A48" s="10">
        <v>40</v>
      </c>
      <c r="B48" s="14" t="s">
        <v>183</v>
      </c>
      <c r="C48" s="14" t="s">
        <v>184</v>
      </c>
      <c r="D48" s="14" t="s">
        <v>181</v>
      </c>
      <c r="E48" s="14" t="s">
        <v>185</v>
      </c>
      <c r="F48" s="14" t="s">
        <v>14</v>
      </c>
      <c r="G48" s="26" t="s">
        <v>186</v>
      </c>
      <c r="H48" s="2"/>
      <c r="I48" s="3">
        <v>511.35</v>
      </c>
      <c r="J48" s="14" t="s">
        <v>72</v>
      </c>
      <c r="K48" s="34">
        <v>3</v>
      </c>
      <c r="L48" s="60">
        <f t="shared" si="1"/>
        <v>1534.05</v>
      </c>
    </row>
    <row r="49" spans="1:12" ht="199.5" customHeight="1" x14ac:dyDescent="0.25">
      <c r="A49" s="13">
        <v>41</v>
      </c>
      <c r="B49" s="14" t="s">
        <v>187</v>
      </c>
      <c r="C49" s="14" t="s">
        <v>188</v>
      </c>
      <c r="D49" s="14" t="s">
        <v>123</v>
      </c>
      <c r="E49" s="14" t="s">
        <v>185</v>
      </c>
      <c r="F49" s="14" t="s">
        <v>14</v>
      </c>
      <c r="G49" s="26" t="s">
        <v>189</v>
      </c>
      <c r="H49" s="2"/>
      <c r="I49" s="3">
        <v>450.2</v>
      </c>
      <c r="J49" s="14" t="s">
        <v>237</v>
      </c>
      <c r="K49" s="34">
        <v>3</v>
      </c>
      <c r="L49" s="60">
        <f t="shared" si="1"/>
        <v>1350.6</v>
      </c>
    </row>
    <row r="50" spans="1:12" ht="153" customHeight="1" x14ac:dyDescent="0.25">
      <c r="A50" s="10">
        <v>42</v>
      </c>
      <c r="B50" s="14" t="s">
        <v>190</v>
      </c>
      <c r="C50" s="14" t="s">
        <v>191</v>
      </c>
      <c r="D50" s="14" t="s">
        <v>192</v>
      </c>
      <c r="E50" s="14" t="s">
        <v>32</v>
      </c>
      <c r="F50" s="14" t="s">
        <v>14</v>
      </c>
      <c r="G50" s="26" t="s">
        <v>193</v>
      </c>
      <c r="H50" s="2"/>
      <c r="I50" s="3">
        <v>648.64</v>
      </c>
      <c r="J50" s="14" t="s">
        <v>238</v>
      </c>
      <c r="K50" s="34">
        <v>5</v>
      </c>
      <c r="L50" s="60">
        <f t="shared" si="1"/>
        <v>3243.2</v>
      </c>
    </row>
    <row r="51" spans="1:12" ht="153" customHeight="1" x14ac:dyDescent="0.25">
      <c r="A51" s="13">
        <v>43</v>
      </c>
      <c r="B51" s="14" t="s">
        <v>194</v>
      </c>
      <c r="C51" s="14" t="s">
        <v>195</v>
      </c>
      <c r="D51" s="14" t="s">
        <v>192</v>
      </c>
      <c r="E51" s="14" t="s">
        <v>185</v>
      </c>
      <c r="F51" s="14" t="s">
        <v>14</v>
      </c>
      <c r="G51" s="26" t="s">
        <v>196</v>
      </c>
      <c r="H51" s="2"/>
      <c r="I51" s="3">
        <v>487.46</v>
      </c>
      <c r="J51" s="14" t="s">
        <v>239</v>
      </c>
      <c r="K51" s="34">
        <v>1</v>
      </c>
      <c r="L51" s="60">
        <f t="shared" si="1"/>
        <v>487.46</v>
      </c>
    </row>
    <row r="52" spans="1:12" ht="153" customHeight="1" x14ac:dyDescent="0.25">
      <c r="A52" s="10">
        <v>44</v>
      </c>
      <c r="B52" s="14" t="s">
        <v>197</v>
      </c>
      <c r="C52" s="14" t="s">
        <v>198</v>
      </c>
      <c r="D52" s="14" t="s">
        <v>199</v>
      </c>
      <c r="E52" s="14" t="s">
        <v>27</v>
      </c>
      <c r="F52" s="14" t="s">
        <v>14</v>
      </c>
      <c r="G52" s="26" t="s">
        <v>200</v>
      </c>
      <c r="H52" s="2"/>
      <c r="I52" s="3">
        <v>218.37</v>
      </c>
      <c r="J52" s="14" t="s">
        <v>240</v>
      </c>
      <c r="K52" s="34">
        <v>1</v>
      </c>
      <c r="L52" s="60">
        <f t="shared" si="1"/>
        <v>218.37</v>
      </c>
    </row>
    <row r="53" spans="1:12" ht="153" customHeight="1" x14ac:dyDescent="0.25">
      <c r="A53" s="13">
        <v>45</v>
      </c>
      <c r="B53" s="14" t="s">
        <v>201</v>
      </c>
      <c r="C53" s="14" t="s">
        <v>202</v>
      </c>
      <c r="D53" s="14" t="s">
        <v>203</v>
      </c>
      <c r="E53" s="14" t="s">
        <v>20</v>
      </c>
      <c r="F53" s="14" t="s">
        <v>154</v>
      </c>
      <c r="G53" s="26" t="s">
        <v>204</v>
      </c>
      <c r="H53" s="2"/>
      <c r="I53" s="3">
        <v>162.02000000000001</v>
      </c>
      <c r="J53" s="14" t="s">
        <v>241</v>
      </c>
      <c r="K53" s="34">
        <v>10</v>
      </c>
      <c r="L53" s="60">
        <f t="shared" si="1"/>
        <v>1620.2</v>
      </c>
    </row>
    <row r="54" spans="1:12" ht="243" customHeight="1" x14ac:dyDescent="0.25">
      <c r="A54" s="10">
        <v>46</v>
      </c>
      <c r="B54" s="14" t="s">
        <v>205</v>
      </c>
      <c r="C54" s="14" t="s">
        <v>206</v>
      </c>
      <c r="D54" s="14" t="s">
        <v>207</v>
      </c>
      <c r="E54" s="14" t="s">
        <v>20</v>
      </c>
      <c r="F54" s="14" t="s">
        <v>154</v>
      </c>
      <c r="G54" s="26" t="s">
        <v>208</v>
      </c>
      <c r="H54" s="2"/>
      <c r="I54" s="3">
        <v>98.88</v>
      </c>
      <c r="J54" s="14" t="s">
        <v>242</v>
      </c>
      <c r="K54" s="34">
        <v>259</v>
      </c>
      <c r="L54" s="60">
        <f t="shared" si="1"/>
        <v>25609.919999999998</v>
      </c>
    </row>
    <row r="55" spans="1:12" ht="239.25" customHeight="1" x14ac:dyDescent="0.25">
      <c r="A55" s="13">
        <v>47</v>
      </c>
      <c r="B55" s="14" t="s">
        <v>209</v>
      </c>
      <c r="C55" s="14" t="s">
        <v>210</v>
      </c>
      <c r="D55" s="14" t="s">
        <v>211</v>
      </c>
      <c r="E55" s="14" t="s">
        <v>20</v>
      </c>
      <c r="F55" s="14" t="s">
        <v>154</v>
      </c>
      <c r="G55" s="26" t="s">
        <v>212</v>
      </c>
      <c r="H55" s="4"/>
      <c r="I55" s="5">
        <v>112.03</v>
      </c>
      <c r="J55" s="14" t="s">
        <v>243</v>
      </c>
      <c r="K55" s="34">
        <v>13</v>
      </c>
      <c r="L55" s="60">
        <f t="shared" si="1"/>
        <v>1456.39</v>
      </c>
    </row>
    <row r="56" spans="1:12" ht="199.5" customHeight="1" x14ac:dyDescent="0.25">
      <c r="A56" s="10">
        <v>48</v>
      </c>
      <c r="B56" s="14" t="s">
        <v>213</v>
      </c>
      <c r="C56" s="14" t="s">
        <v>214</v>
      </c>
      <c r="D56" s="14" t="s">
        <v>215</v>
      </c>
      <c r="E56" s="14" t="s">
        <v>13</v>
      </c>
      <c r="F56" s="14" t="s">
        <v>14</v>
      </c>
      <c r="G56" s="26" t="s">
        <v>216</v>
      </c>
      <c r="H56" s="2"/>
      <c r="I56" s="3">
        <v>1507.16</v>
      </c>
      <c r="J56" s="14" t="s">
        <v>244</v>
      </c>
      <c r="K56" s="34">
        <v>20</v>
      </c>
      <c r="L56" s="60">
        <f t="shared" si="1"/>
        <v>30143.200000000001</v>
      </c>
    </row>
    <row r="57" spans="1:12" ht="200.25" customHeight="1" x14ac:dyDescent="0.25">
      <c r="A57" s="13">
        <v>49</v>
      </c>
      <c r="B57" s="14" t="s">
        <v>245</v>
      </c>
      <c r="C57" s="14" t="s">
        <v>246</v>
      </c>
      <c r="D57" s="14" t="s">
        <v>247</v>
      </c>
      <c r="E57" s="14" t="s">
        <v>20</v>
      </c>
      <c r="F57" s="14" t="s">
        <v>14</v>
      </c>
      <c r="G57" s="26" t="s">
        <v>248</v>
      </c>
      <c r="H57" s="2"/>
      <c r="I57" s="3">
        <v>1129.96</v>
      </c>
      <c r="J57" s="14" t="s">
        <v>253</v>
      </c>
      <c r="K57" s="34">
        <v>6</v>
      </c>
      <c r="L57" s="60">
        <f t="shared" si="1"/>
        <v>6779.76</v>
      </c>
    </row>
    <row r="58" spans="1:12" ht="234" customHeight="1" x14ac:dyDescent="0.25">
      <c r="A58" s="10">
        <v>50</v>
      </c>
      <c r="B58" s="14" t="s">
        <v>249</v>
      </c>
      <c r="C58" s="14" t="s">
        <v>250</v>
      </c>
      <c r="D58" s="14" t="s">
        <v>251</v>
      </c>
      <c r="E58" s="14" t="s">
        <v>27</v>
      </c>
      <c r="F58" s="14" t="s">
        <v>14</v>
      </c>
      <c r="G58" s="26" t="s">
        <v>252</v>
      </c>
      <c r="H58" s="2"/>
      <c r="I58" s="3">
        <v>553.29</v>
      </c>
      <c r="J58" s="14" t="s">
        <v>254</v>
      </c>
      <c r="K58" s="34">
        <v>38</v>
      </c>
      <c r="L58" s="60">
        <f t="shared" si="1"/>
        <v>21025.02</v>
      </c>
    </row>
    <row r="59" spans="1:12" ht="254.25" customHeight="1" x14ac:dyDescent="0.25">
      <c r="A59" s="13">
        <v>51</v>
      </c>
      <c r="B59" s="14" t="s">
        <v>401</v>
      </c>
      <c r="C59" s="14" t="s">
        <v>256</v>
      </c>
      <c r="D59" s="14" t="s">
        <v>257</v>
      </c>
      <c r="E59" s="14" t="s">
        <v>32</v>
      </c>
      <c r="F59" s="14" t="s">
        <v>14</v>
      </c>
      <c r="G59" s="26" t="s">
        <v>258</v>
      </c>
      <c r="H59" s="2"/>
      <c r="I59" s="3">
        <v>321.16000000000003</v>
      </c>
      <c r="J59" s="14" t="s">
        <v>303</v>
      </c>
      <c r="K59" s="34">
        <v>26</v>
      </c>
      <c r="L59" s="60">
        <f t="shared" si="1"/>
        <v>8350.16</v>
      </c>
    </row>
    <row r="60" spans="1:12" ht="258" customHeight="1" x14ac:dyDescent="0.25">
      <c r="A60" s="10">
        <v>52</v>
      </c>
      <c r="B60" s="15" t="s">
        <v>255</v>
      </c>
      <c r="C60" s="15" t="s">
        <v>259</v>
      </c>
      <c r="D60" s="15" t="s">
        <v>257</v>
      </c>
      <c r="E60" s="15" t="s">
        <v>46</v>
      </c>
      <c r="F60" s="15" t="s">
        <v>14</v>
      </c>
      <c r="G60" s="27" t="s">
        <v>260</v>
      </c>
      <c r="H60" s="32"/>
      <c r="I60" s="33">
        <v>318.38</v>
      </c>
      <c r="J60" s="15" t="s">
        <v>303</v>
      </c>
      <c r="K60" s="34">
        <v>70</v>
      </c>
      <c r="L60" s="60">
        <f t="shared" si="1"/>
        <v>22286.6</v>
      </c>
    </row>
    <row r="61" spans="1:12" ht="185.25" customHeight="1" x14ac:dyDescent="0.25">
      <c r="A61" s="13">
        <v>53</v>
      </c>
      <c r="B61" s="14" t="s">
        <v>261</v>
      </c>
      <c r="C61" s="14" t="s">
        <v>404</v>
      </c>
      <c r="D61" s="14" t="s">
        <v>262</v>
      </c>
      <c r="E61" s="14" t="s">
        <v>185</v>
      </c>
      <c r="F61" s="14" t="s">
        <v>14</v>
      </c>
      <c r="G61" s="26" t="s">
        <v>405</v>
      </c>
      <c r="H61" s="2"/>
      <c r="I61" s="3">
        <v>170.93</v>
      </c>
      <c r="J61" s="14" t="s">
        <v>304</v>
      </c>
      <c r="K61" s="34">
        <v>22</v>
      </c>
      <c r="L61" s="60">
        <f t="shared" si="1"/>
        <v>3760.46</v>
      </c>
    </row>
    <row r="62" spans="1:12" ht="171.75" customHeight="1" x14ac:dyDescent="0.25">
      <c r="A62" s="10">
        <v>54</v>
      </c>
      <c r="B62" s="14" t="s">
        <v>263</v>
      </c>
      <c r="C62" s="14" t="s">
        <v>264</v>
      </c>
      <c r="D62" s="14" t="s">
        <v>265</v>
      </c>
      <c r="E62" s="14" t="s">
        <v>46</v>
      </c>
      <c r="F62" s="14" t="s">
        <v>14</v>
      </c>
      <c r="G62" s="26" t="s">
        <v>266</v>
      </c>
      <c r="H62" s="2"/>
      <c r="I62" s="3">
        <v>115.82</v>
      </c>
      <c r="J62" s="14" t="s">
        <v>305</v>
      </c>
      <c r="K62" s="34">
        <v>47</v>
      </c>
      <c r="L62" s="60">
        <f t="shared" si="1"/>
        <v>5443.54</v>
      </c>
    </row>
    <row r="63" spans="1:12" ht="203.25" customHeight="1" x14ac:dyDescent="0.25">
      <c r="A63" s="13">
        <v>55</v>
      </c>
      <c r="B63" s="14" t="s">
        <v>267</v>
      </c>
      <c r="C63" s="14" t="s">
        <v>268</v>
      </c>
      <c r="D63" s="14" t="s">
        <v>269</v>
      </c>
      <c r="E63" s="14" t="s">
        <v>20</v>
      </c>
      <c r="F63" s="14" t="s">
        <v>14</v>
      </c>
      <c r="G63" s="26" t="s">
        <v>270</v>
      </c>
      <c r="H63" s="2"/>
      <c r="I63" s="3">
        <v>338.58</v>
      </c>
      <c r="J63" s="14" t="s">
        <v>306</v>
      </c>
      <c r="K63" s="34">
        <v>11</v>
      </c>
      <c r="L63" s="60">
        <f t="shared" si="1"/>
        <v>3724.38</v>
      </c>
    </row>
    <row r="64" spans="1:12" ht="199.5" customHeight="1" x14ac:dyDescent="0.25">
      <c r="A64" s="10">
        <v>56</v>
      </c>
      <c r="B64" s="14" t="s">
        <v>271</v>
      </c>
      <c r="C64" s="14" t="s">
        <v>272</v>
      </c>
      <c r="D64" s="14" t="s">
        <v>273</v>
      </c>
      <c r="E64" s="14" t="s">
        <v>20</v>
      </c>
      <c r="F64" s="14" t="s">
        <v>14</v>
      </c>
      <c r="G64" s="26" t="s">
        <v>274</v>
      </c>
      <c r="H64" s="2"/>
      <c r="I64" s="3">
        <v>149.82</v>
      </c>
      <c r="J64" s="14" t="s">
        <v>307</v>
      </c>
      <c r="K64" s="34">
        <v>11</v>
      </c>
      <c r="L64" s="60">
        <f t="shared" si="1"/>
        <v>1648.02</v>
      </c>
    </row>
    <row r="65" spans="1:21" ht="153" customHeight="1" x14ac:dyDescent="0.25">
      <c r="A65" s="13">
        <v>57</v>
      </c>
      <c r="B65" s="14" t="s">
        <v>275</v>
      </c>
      <c r="C65" s="14" t="s">
        <v>276</v>
      </c>
      <c r="D65" s="14" t="s">
        <v>277</v>
      </c>
      <c r="E65" s="14" t="s">
        <v>20</v>
      </c>
      <c r="F65" s="14" t="s">
        <v>14</v>
      </c>
      <c r="G65" s="26" t="s">
        <v>278</v>
      </c>
      <c r="H65" s="2"/>
      <c r="I65" s="3">
        <v>69.87</v>
      </c>
      <c r="J65" s="14" t="s">
        <v>308</v>
      </c>
      <c r="K65" s="34">
        <v>28</v>
      </c>
      <c r="L65" s="60">
        <f t="shared" si="1"/>
        <v>1956.36</v>
      </c>
    </row>
    <row r="66" spans="1:21" ht="153" customHeight="1" x14ac:dyDescent="0.25">
      <c r="A66" s="10">
        <v>58</v>
      </c>
      <c r="B66" s="14" t="s">
        <v>279</v>
      </c>
      <c r="C66" s="14" t="s">
        <v>280</v>
      </c>
      <c r="D66" s="14" t="s">
        <v>281</v>
      </c>
      <c r="E66" s="14" t="s">
        <v>20</v>
      </c>
      <c r="F66" s="14" t="s">
        <v>14</v>
      </c>
      <c r="G66" s="26" t="s">
        <v>282</v>
      </c>
      <c r="H66" s="2"/>
      <c r="I66" s="3">
        <v>95.8</v>
      </c>
      <c r="J66" s="14" t="s">
        <v>309</v>
      </c>
      <c r="K66" s="34">
        <v>2</v>
      </c>
      <c r="L66" s="60">
        <f t="shared" si="1"/>
        <v>191.6</v>
      </c>
    </row>
    <row r="67" spans="1:21" ht="153" customHeight="1" x14ac:dyDescent="0.25">
      <c r="A67" s="13">
        <v>59</v>
      </c>
      <c r="B67" s="14" t="s">
        <v>283</v>
      </c>
      <c r="C67" s="14" t="s">
        <v>284</v>
      </c>
      <c r="D67" s="14" t="s">
        <v>285</v>
      </c>
      <c r="E67" s="14" t="s">
        <v>32</v>
      </c>
      <c r="F67" s="14" t="s">
        <v>14</v>
      </c>
      <c r="G67" s="26" t="s">
        <v>286</v>
      </c>
      <c r="H67" s="2"/>
      <c r="I67" s="3">
        <v>93.78</v>
      </c>
      <c r="J67" s="14" t="s">
        <v>310</v>
      </c>
      <c r="K67" s="34">
        <v>3</v>
      </c>
      <c r="L67" s="60">
        <f t="shared" si="1"/>
        <v>281.33999999999997</v>
      </c>
    </row>
    <row r="68" spans="1:21" ht="153" customHeight="1" x14ac:dyDescent="0.25">
      <c r="A68" s="10">
        <v>60</v>
      </c>
      <c r="B68" s="14" t="s">
        <v>287</v>
      </c>
      <c r="C68" s="14" t="s">
        <v>288</v>
      </c>
      <c r="D68" s="14" t="s">
        <v>289</v>
      </c>
      <c r="E68" s="14" t="s">
        <v>20</v>
      </c>
      <c r="F68" s="14" t="s">
        <v>14</v>
      </c>
      <c r="G68" s="26" t="s">
        <v>290</v>
      </c>
      <c r="H68" s="2"/>
      <c r="I68" s="3">
        <v>116.14</v>
      </c>
      <c r="J68" s="14" t="s">
        <v>311</v>
      </c>
      <c r="K68" s="34">
        <v>9</v>
      </c>
      <c r="L68" s="60">
        <f t="shared" si="1"/>
        <v>1045.26</v>
      </c>
    </row>
    <row r="69" spans="1:21" ht="153" customHeight="1" x14ac:dyDescent="0.25">
      <c r="A69" s="13">
        <v>61</v>
      </c>
      <c r="B69" s="14" t="s">
        <v>291</v>
      </c>
      <c r="C69" s="14" t="s">
        <v>292</v>
      </c>
      <c r="D69" s="14" t="s">
        <v>293</v>
      </c>
      <c r="E69" s="14" t="s">
        <v>20</v>
      </c>
      <c r="F69" s="14" t="s">
        <v>14</v>
      </c>
      <c r="G69" s="26" t="s">
        <v>294</v>
      </c>
      <c r="H69" s="2"/>
      <c r="I69" s="3">
        <v>125.14</v>
      </c>
      <c r="J69" s="14" t="s">
        <v>312</v>
      </c>
      <c r="K69" s="34">
        <v>4</v>
      </c>
      <c r="L69" s="60">
        <f t="shared" si="1"/>
        <v>500.56</v>
      </c>
    </row>
    <row r="70" spans="1:21" ht="153" customHeight="1" x14ac:dyDescent="0.25">
      <c r="A70" s="10">
        <v>62</v>
      </c>
      <c r="B70" s="14" t="s">
        <v>295</v>
      </c>
      <c r="C70" s="14" t="s">
        <v>296</v>
      </c>
      <c r="D70" s="14" t="s">
        <v>297</v>
      </c>
      <c r="E70" s="14" t="s">
        <v>20</v>
      </c>
      <c r="F70" s="14" t="s">
        <v>14</v>
      </c>
      <c r="G70" s="26" t="s">
        <v>298</v>
      </c>
      <c r="H70" s="2"/>
      <c r="I70" s="3">
        <v>68.239999999999995</v>
      </c>
      <c r="J70" s="14" t="s">
        <v>313</v>
      </c>
      <c r="K70" s="34">
        <v>3</v>
      </c>
      <c r="L70" s="60">
        <f t="shared" si="1"/>
        <v>204.72</v>
      </c>
      <c r="M70" s="6"/>
      <c r="N70" s="7"/>
      <c r="O70" s="7"/>
      <c r="P70" s="7"/>
      <c r="Q70" s="7"/>
      <c r="R70" s="7"/>
      <c r="S70" s="7"/>
      <c r="T70" s="7"/>
      <c r="U70" s="7"/>
    </row>
    <row r="71" spans="1:21" ht="153" customHeight="1" x14ac:dyDescent="0.25">
      <c r="A71" s="13">
        <v>63</v>
      </c>
      <c r="B71" s="15" t="s">
        <v>299</v>
      </c>
      <c r="C71" s="15" t="s">
        <v>300</v>
      </c>
      <c r="D71" s="15" t="s">
        <v>301</v>
      </c>
      <c r="E71" s="15" t="s">
        <v>20</v>
      </c>
      <c r="F71" s="15" t="s">
        <v>14</v>
      </c>
      <c r="G71" s="27" t="s">
        <v>302</v>
      </c>
      <c r="H71" s="2"/>
      <c r="I71" s="3">
        <v>149.58000000000001</v>
      </c>
      <c r="J71" s="30" t="s">
        <v>314</v>
      </c>
      <c r="K71" s="34">
        <v>6</v>
      </c>
      <c r="L71" s="60">
        <f t="shared" si="1"/>
        <v>897.48</v>
      </c>
    </row>
    <row r="72" spans="1:21" ht="153" customHeight="1" x14ac:dyDescent="0.25">
      <c r="A72" s="10">
        <v>64</v>
      </c>
      <c r="B72" s="15" t="s">
        <v>315</v>
      </c>
      <c r="C72" s="15" t="s">
        <v>316</v>
      </c>
      <c r="D72" s="15" t="s">
        <v>317</v>
      </c>
      <c r="E72" s="15" t="s">
        <v>20</v>
      </c>
      <c r="F72" s="15" t="s">
        <v>14</v>
      </c>
      <c r="G72" s="27" t="s">
        <v>318</v>
      </c>
      <c r="H72" s="2"/>
      <c r="I72" s="3">
        <v>332.86</v>
      </c>
      <c r="J72" s="14" t="s">
        <v>341</v>
      </c>
      <c r="K72" s="34">
        <v>3</v>
      </c>
      <c r="L72" s="60">
        <f t="shared" si="1"/>
        <v>998.58</v>
      </c>
    </row>
    <row r="73" spans="1:21" ht="258" customHeight="1" x14ac:dyDescent="0.25">
      <c r="A73" s="13">
        <v>65</v>
      </c>
      <c r="B73" s="15" t="s">
        <v>319</v>
      </c>
      <c r="C73" s="15" t="s">
        <v>320</v>
      </c>
      <c r="D73" s="15" t="s">
        <v>321</v>
      </c>
      <c r="E73" s="15" t="s">
        <v>20</v>
      </c>
      <c r="F73" s="15" t="s">
        <v>14</v>
      </c>
      <c r="G73" s="27" t="s">
        <v>322</v>
      </c>
      <c r="H73" s="2"/>
      <c r="I73" s="3">
        <v>135.9</v>
      </c>
      <c r="J73" s="14" t="s">
        <v>342</v>
      </c>
      <c r="K73" s="34">
        <v>47</v>
      </c>
      <c r="L73" s="60">
        <f t="shared" si="1"/>
        <v>6387.3</v>
      </c>
    </row>
    <row r="74" spans="1:21" ht="153" customHeight="1" x14ac:dyDescent="0.25">
      <c r="A74" s="10">
        <v>66</v>
      </c>
      <c r="B74" s="15" t="s">
        <v>323</v>
      </c>
      <c r="C74" s="15" t="s">
        <v>324</v>
      </c>
      <c r="D74" s="15" t="s">
        <v>325</v>
      </c>
      <c r="E74" s="15" t="s">
        <v>20</v>
      </c>
      <c r="F74" s="15" t="s">
        <v>14</v>
      </c>
      <c r="G74" s="27" t="s">
        <v>326</v>
      </c>
      <c r="H74" s="2"/>
      <c r="I74" s="3">
        <v>244.62</v>
      </c>
      <c r="J74" s="30" t="s">
        <v>72</v>
      </c>
      <c r="K74" s="34">
        <v>72</v>
      </c>
      <c r="L74" s="60">
        <f t="shared" ref="L74:L90" si="2">ROUND(I74*K74,2)</f>
        <v>17612.64</v>
      </c>
    </row>
    <row r="75" spans="1:21" ht="153" customHeight="1" x14ac:dyDescent="0.25">
      <c r="A75" s="13">
        <v>67</v>
      </c>
      <c r="B75" s="15" t="s">
        <v>327</v>
      </c>
      <c r="C75" s="15" t="s">
        <v>328</v>
      </c>
      <c r="D75" s="15" t="s">
        <v>329</v>
      </c>
      <c r="E75" s="15" t="s">
        <v>185</v>
      </c>
      <c r="F75" s="15" t="s">
        <v>14</v>
      </c>
      <c r="G75" s="27" t="s">
        <v>330</v>
      </c>
      <c r="H75" s="2"/>
      <c r="I75" s="3">
        <v>268.79000000000002</v>
      </c>
      <c r="J75" s="14" t="s">
        <v>343</v>
      </c>
      <c r="K75" s="34">
        <v>4</v>
      </c>
      <c r="L75" s="60">
        <f t="shared" si="2"/>
        <v>1075.1600000000001</v>
      </c>
    </row>
    <row r="76" spans="1:21" ht="153" customHeight="1" x14ac:dyDescent="0.25">
      <c r="A76" s="10">
        <v>68</v>
      </c>
      <c r="B76" s="16" t="s">
        <v>331</v>
      </c>
      <c r="C76" s="19" t="s">
        <v>332</v>
      </c>
      <c r="D76" s="19" t="s">
        <v>333</v>
      </c>
      <c r="E76" s="19" t="s">
        <v>27</v>
      </c>
      <c r="F76" s="19" t="s">
        <v>14</v>
      </c>
      <c r="G76" s="22" t="s">
        <v>334</v>
      </c>
      <c r="H76" s="2"/>
      <c r="I76" s="3">
        <v>299.89999999999998</v>
      </c>
      <c r="J76" s="30" t="s">
        <v>344</v>
      </c>
      <c r="K76" s="34">
        <v>3</v>
      </c>
      <c r="L76" s="60">
        <f t="shared" si="2"/>
        <v>899.7</v>
      </c>
    </row>
    <row r="77" spans="1:21" ht="153" customHeight="1" x14ac:dyDescent="0.25">
      <c r="A77" s="13">
        <v>69</v>
      </c>
      <c r="B77" s="16" t="s">
        <v>335</v>
      </c>
      <c r="C77" s="19" t="s">
        <v>336</v>
      </c>
      <c r="D77" s="19" t="s">
        <v>337</v>
      </c>
      <c r="E77" s="19" t="s">
        <v>46</v>
      </c>
      <c r="F77" s="19" t="s">
        <v>14</v>
      </c>
      <c r="G77" s="22" t="s">
        <v>338</v>
      </c>
      <c r="H77" s="2"/>
      <c r="I77" s="3">
        <v>331.71</v>
      </c>
      <c r="J77" s="30" t="s">
        <v>345</v>
      </c>
      <c r="K77" s="34">
        <v>2</v>
      </c>
      <c r="L77" s="60">
        <f t="shared" si="2"/>
        <v>663.42</v>
      </c>
    </row>
    <row r="78" spans="1:21" ht="240.75" customHeight="1" x14ac:dyDescent="0.25">
      <c r="A78" s="10">
        <v>70</v>
      </c>
      <c r="B78" s="20" t="s">
        <v>339</v>
      </c>
      <c r="C78" s="31" t="s">
        <v>396</v>
      </c>
      <c r="D78" s="31" t="s">
        <v>340</v>
      </c>
      <c r="E78" s="31" t="s">
        <v>46</v>
      </c>
      <c r="F78" s="31" t="s">
        <v>14</v>
      </c>
      <c r="G78" s="23" t="s">
        <v>397</v>
      </c>
      <c r="H78" s="2"/>
      <c r="I78" s="3">
        <v>162.55000000000001</v>
      </c>
      <c r="J78" s="30" t="s">
        <v>395</v>
      </c>
      <c r="K78" s="34">
        <v>1</v>
      </c>
      <c r="L78" s="60">
        <f t="shared" si="2"/>
        <v>162.55000000000001</v>
      </c>
    </row>
    <row r="79" spans="1:21" ht="267" customHeight="1" x14ac:dyDescent="0.25">
      <c r="A79" s="13">
        <v>71</v>
      </c>
      <c r="B79" s="15" t="s">
        <v>339</v>
      </c>
      <c r="C79" s="15" t="s">
        <v>398</v>
      </c>
      <c r="D79" s="15" t="s">
        <v>340</v>
      </c>
      <c r="E79" s="15" t="s">
        <v>153</v>
      </c>
      <c r="F79" s="15" t="s">
        <v>14</v>
      </c>
      <c r="G79" s="28" t="s">
        <v>399</v>
      </c>
      <c r="H79" s="17"/>
      <c r="I79" s="29">
        <v>162.55000000000001</v>
      </c>
      <c r="J79" s="30" t="s">
        <v>400</v>
      </c>
      <c r="K79" s="34">
        <v>10</v>
      </c>
      <c r="L79" s="60">
        <f t="shared" si="2"/>
        <v>1625.5</v>
      </c>
    </row>
    <row r="80" spans="1:21" ht="153" customHeight="1" x14ac:dyDescent="0.25">
      <c r="A80" s="10">
        <v>72</v>
      </c>
      <c r="B80" s="16" t="s">
        <v>346</v>
      </c>
      <c r="C80" s="19" t="s">
        <v>347</v>
      </c>
      <c r="D80" s="19" t="s">
        <v>348</v>
      </c>
      <c r="E80" s="19" t="s">
        <v>46</v>
      </c>
      <c r="F80" s="19" t="s">
        <v>14</v>
      </c>
      <c r="G80" s="22" t="s">
        <v>349</v>
      </c>
      <c r="H80" s="2"/>
      <c r="I80" s="3">
        <v>69.349999999999994</v>
      </c>
      <c r="J80" s="30" t="s">
        <v>377</v>
      </c>
      <c r="K80" s="34">
        <v>29</v>
      </c>
      <c r="L80" s="60">
        <f t="shared" si="2"/>
        <v>2011.15</v>
      </c>
    </row>
    <row r="81" spans="1:12" ht="153" customHeight="1" x14ac:dyDescent="0.25">
      <c r="A81" s="13">
        <v>73</v>
      </c>
      <c r="B81" s="16" t="s">
        <v>350</v>
      </c>
      <c r="C81" s="19" t="s">
        <v>351</v>
      </c>
      <c r="D81" s="19" t="s">
        <v>352</v>
      </c>
      <c r="E81" s="19" t="s">
        <v>20</v>
      </c>
      <c r="F81" s="19" t="s">
        <v>14</v>
      </c>
      <c r="G81" s="22" t="s">
        <v>353</v>
      </c>
      <c r="H81" s="2"/>
      <c r="I81" s="3">
        <v>692.98</v>
      </c>
      <c r="J81" s="30" t="s">
        <v>378</v>
      </c>
      <c r="K81" s="34">
        <v>0.6</v>
      </c>
      <c r="L81" s="60">
        <f t="shared" si="2"/>
        <v>415.79</v>
      </c>
    </row>
    <row r="82" spans="1:12" ht="153" customHeight="1" x14ac:dyDescent="0.25">
      <c r="A82" s="10">
        <v>74</v>
      </c>
      <c r="B82" s="17" t="s">
        <v>354</v>
      </c>
      <c r="C82" s="17" t="s">
        <v>355</v>
      </c>
      <c r="D82" s="17" t="s">
        <v>357</v>
      </c>
      <c r="E82" s="17" t="s">
        <v>27</v>
      </c>
      <c r="F82" s="17" t="s">
        <v>14</v>
      </c>
      <c r="G82" s="25" t="s">
        <v>358</v>
      </c>
      <c r="H82" s="2"/>
      <c r="I82" s="3">
        <v>773.21</v>
      </c>
      <c r="J82" s="30" t="s">
        <v>379</v>
      </c>
      <c r="K82" s="35">
        <v>1.2</v>
      </c>
      <c r="L82" s="60">
        <f t="shared" si="2"/>
        <v>927.85</v>
      </c>
    </row>
    <row r="83" spans="1:12" ht="153" customHeight="1" x14ac:dyDescent="0.25">
      <c r="A83" s="13">
        <v>75</v>
      </c>
      <c r="B83" s="17" t="s">
        <v>359</v>
      </c>
      <c r="C83" s="17" t="s">
        <v>356</v>
      </c>
      <c r="D83" s="17" t="s">
        <v>360</v>
      </c>
      <c r="E83" s="17" t="s">
        <v>20</v>
      </c>
      <c r="F83" s="17" t="s">
        <v>14</v>
      </c>
      <c r="G83" s="25" t="s">
        <v>361</v>
      </c>
      <c r="H83" s="2"/>
      <c r="I83" s="3">
        <v>1402.61</v>
      </c>
      <c r="J83" s="30" t="s">
        <v>380</v>
      </c>
      <c r="K83" s="35">
        <v>0.6</v>
      </c>
      <c r="L83" s="60">
        <f t="shared" si="2"/>
        <v>841.57</v>
      </c>
    </row>
    <row r="84" spans="1:12" ht="153" customHeight="1" x14ac:dyDescent="0.25">
      <c r="A84" s="10">
        <v>76</v>
      </c>
      <c r="B84" s="17" t="s">
        <v>362</v>
      </c>
      <c r="C84" s="17" t="s">
        <v>363</v>
      </c>
      <c r="D84" s="17" t="s">
        <v>364</v>
      </c>
      <c r="E84" s="17" t="s">
        <v>20</v>
      </c>
      <c r="F84" s="17" t="s">
        <v>14</v>
      </c>
      <c r="G84" s="25" t="s">
        <v>365</v>
      </c>
      <c r="H84" s="2"/>
      <c r="I84" s="3">
        <v>1205.58</v>
      </c>
      <c r="J84" s="30" t="s">
        <v>381</v>
      </c>
      <c r="K84" s="35">
        <v>0.02</v>
      </c>
      <c r="L84" s="60">
        <f t="shared" si="2"/>
        <v>24.11</v>
      </c>
    </row>
    <row r="85" spans="1:12" ht="250.5" customHeight="1" x14ac:dyDescent="0.25">
      <c r="A85" s="13">
        <v>77</v>
      </c>
      <c r="B85" s="17" t="s">
        <v>366</v>
      </c>
      <c r="C85" s="17" t="s">
        <v>367</v>
      </c>
      <c r="D85" s="17" t="s">
        <v>403</v>
      </c>
      <c r="E85" s="17" t="s">
        <v>402</v>
      </c>
      <c r="F85" s="17" t="s">
        <v>14</v>
      </c>
      <c r="G85" s="25" t="s">
        <v>368</v>
      </c>
      <c r="H85" s="2"/>
      <c r="I85" s="3">
        <v>27.43</v>
      </c>
      <c r="J85" s="30" t="s">
        <v>382</v>
      </c>
      <c r="K85" s="35">
        <v>3</v>
      </c>
      <c r="L85" s="60">
        <f t="shared" si="2"/>
        <v>82.29</v>
      </c>
    </row>
    <row r="86" spans="1:12" ht="409.6" customHeight="1" x14ac:dyDescent="0.25">
      <c r="A86" s="10">
        <v>78</v>
      </c>
      <c r="B86" s="17" t="s">
        <v>369</v>
      </c>
      <c r="C86" s="17" t="s">
        <v>370</v>
      </c>
      <c r="D86" s="17" t="s">
        <v>371</v>
      </c>
      <c r="E86" s="17" t="s">
        <v>27</v>
      </c>
      <c r="F86" s="17" t="s">
        <v>154</v>
      </c>
      <c r="G86" s="25" t="s">
        <v>372</v>
      </c>
      <c r="H86" s="2"/>
      <c r="I86" s="3">
        <v>192.59</v>
      </c>
      <c r="J86" s="30" t="s">
        <v>383</v>
      </c>
      <c r="K86" s="35">
        <v>6</v>
      </c>
      <c r="L86" s="60">
        <f t="shared" si="2"/>
        <v>1155.54</v>
      </c>
    </row>
    <row r="87" spans="1:12" ht="153" customHeight="1" x14ac:dyDescent="0.25">
      <c r="A87" s="13">
        <v>79</v>
      </c>
      <c r="B87" s="18" t="s">
        <v>373</v>
      </c>
      <c r="C87" s="17" t="s">
        <v>374</v>
      </c>
      <c r="D87" s="17" t="s">
        <v>375</v>
      </c>
      <c r="E87" s="17" t="s">
        <v>20</v>
      </c>
      <c r="F87" s="17" t="s">
        <v>14</v>
      </c>
      <c r="G87" s="25" t="s">
        <v>376</v>
      </c>
      <c r="H87" s="2"/>
      <c r="I87" s="3">
        <v>933.03</v>
      </c>
      <c r="J87" s="30" t="s">
        <v>384</v>
      </c>
      <c r="K87" s="35">
        <v>0.6</v>
      </c>
      <c r="L87" s="60">
        <f t="shared" si="2"/>
        <v>559.82000000000005</v>
      </c>
    </row>
    <row r="88" spans="1:12" ht="153" customHeight="1" x14ac:dyDescent="0.25">
      <c r="A88" s="10">
        <v>80</v>
      </c>
      <c r="B88" s="16" t="s">
        <v>385</v>
      </c>
      <c r="C88" s="16" t="s">
        <v>386</v>
      </c>
      <c r="D88" s="16" t="s">
        <v>387</v>
      </c>
      <c r="E88" s="16" t="s">
        <v>20</v>
      </c>
      <c r="F88" s="16" t="s">
        <v>14</v>
      </c>
      <c r="G88" s="22" t="s">
        <v>388</v>
      </c>
      <c r="H88" s="4"/>
      <c r="I88" s="5">
        <v>733.1</v>
      </c>
      <c r="J88" s="16" t="s">
        <v>389</v>
      </c>
      <c r="K88" s="36">
        <v>0.2</v>
      </c>
      <c r="L88" s="60">
        <f t="shared" si="2"/>
        <v>146.62</v>
      </c>
    </row>
    <row r="89" spans="1:12" ht="201.75" customHeight="1" x14ac:dyDescent="0.25">
      <c r="A89" s="13">
        <v>81</v>
      </c>
      <c r="B89" s="16" t="s">
        <v>390</v>
      </c>
      <c r="C89" s="16" t="s">
        <v>391</v>
      </c>
      <c r="D89" s="16" t="s">
        <v>392</v>
      </c>
      <c r="E89" s="16" t="s">
        <v>13</v>
      </c>
      <c r="F89" s="16" t="s">
        <v>14</v>
      </c>
      <c r="G89" s="22" t="s">
        <v>393</v>
      </c>
      <c r="H89" s="4"/>
      <c r="I89" s="5">
        <v>868.88</v>
      </c>
      <c r="J89" s="16" t="s">
        <v>394</v>
      </c>
      <c r="K89" s="36">
        <v>2</v>
      </c>
      <c r="L89" s="60">
        <f t="shared" si="2"/>
        <v>1737.76</v>
      </c>
    </row>
    <row r="90" spans="1:12" ht="312.75" customHeight="1" x14ac:dyDescent="0.25">
      <c r="A90" s="10">
        <v>82</v>
      </c>
      <c r="B90" s="20" t="s">
        <v>406</v>
      </c>
      <c r="C90" s="16" t="s">
        <v>407</v>
      </c>
      <c r="D90" s="16" t="s">
        <v>408</v>
      </c>
      <c r="E90" s="16" t="s">
        <v>20</v>
      </c>
      <c r="F90" s="16" t="s">
        <v>154</v>
      </c>
      <c r="G90" s="22" t="s">
        <v>409</v>
      </c>
      <c r="H90" s="16"/>
      <c r="I90" s="5">
        <v>218.11</v>
      </c>
      <c r="J90" s="16"/>
      <c r="K90" s="36">
        <v>48</v>
      </c>
      <c r="L90" s="60">
        <f t="shared" si="2"/>
        <v>10469.280000000001</v>
      </c>
    </row>
    <row r="91" spans="1:12" ht="20.100000000000001" customHeight="1" thickBot="1" x14ac:dyDescent="0.3">
      <c r="A91" s="24"/>
      <c r="B91" s="40"/>
      <c r="C91" s="40"/>
      <c r="D91" s="40"/>
      <c r="E91" s="40"/>
      <c r="F91" s="40"/>
      <c r="G91" s="40"/>
      <c r="H91" s="40"/>
      <c r="I91" s="40"/>
      <c r="J91" s="41"/>
      <c r="K91" s="12">
        <f>SUM(K9:K90)</f>
        <v>2685.8199999999993</v>
      </c>
      <c r="L91" s="12">
        <f>SUM(L9:L90)</f>
        <v>431894.32999999996</v>
      </c>
    </row>
    <row r="92" spans="1:12" ht="39.950000000000003" customHeight="1" x14ac:dyDescent="0.35">
      <c r="B92" s="21"/>
    </row>
    <row r="93" spans="1:12" ht="39.950000000000003" customHeight="1" x14ac:dyDescent="0.35">
      <c r="B93" s="21"/>
    </row>
    <row r="94" spans="1:12" ht="39.950000000000003" customHeight="1" x14ac:dyDescent="0.35">
      <c r="B94" s="21"/>
    </row>
    <row r="95" spans="1:12" ht="39.950000000000003" customHeight="1" x14ac:dyDescent="0.35">
      <c r="B95" s="21"/>
    </row>
    <row r="96" spans="1:12" ht="39.950000000000003" customHeight="1" x14ac:dyDescent="0.25"/>
    <row r="97" ht="39.950000000000003" customHeight="1" x14ac:dyDescent="0.25"/>
    <row r="98" ht="39.950000000000003" customHeight="1" x14ac:dyDescent="0.25"/>
    <row r="99" ht="39.950000000000003" customHeight="1" x14ac:dyDescent="0.25"/>
  </sheetData>
  <mergeCells count="13">
    <mergeCell ref="B91:J91"/>
    <mergeCell ref="H4:H7"/>
    <mergeCell ref="A4:A7"/>
    <mergeCell ref="G4:G7"/>
    <mergeCell ref="L4:L7"/>
    <mergeCell ref="B4:B7"/>
    <mergeCell ref="C4:C7"/>
    <mergeCell ref="F4:F7"/>
    <mergeCell ref="E4:E7"/>
    <mergeCell ref="D4:D7"/>
    <mergeCell ref="J4:J7"/>
    <mergeCell ref="K4:K7"/>
    <mergeCell ref="I5:I7"/>
  </mergeCells>
  <phoneticPr fontId="0" type="noConversion"/>
  <conditionalFormatting sqref="B9:G9">
    <cfRule type="expression" dxfId="3" priority="13" stopIfTrue="1">
      <formula>LEN($A9)&lt;1</formula>
    </cfRule>
    <cfRule type="expression" dxfId="2" priority="14">
      <formula>LEN(B9)&gt;0</formula>
    </cfRule>
  </conditionalFormatting>
  <conditionalFormatting sqref="B79:G79">
    <cfRule type="expression" dxfId="1" priority="3" stopIfTrue="1">
      <formula>LEN($A79)&lt;1</formula>
    </cfRule>
    <cfRule type="expression" dxfId="0" priority="4">
      <formula>LEN(B79)&gt;0</formula>
    </cfRule>
  </conditionalFormatting>
  <pageMargins left="0.19685039370078741" right="0.19685039370078741" top="0" bottom="0" header="0.31496062992125984" footer="0.31496062992125984"/>
  <pageSetup paperSize="9" scale="24" fitToHeight="0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print="0" autoFill="0" autoLine="0" autoPict="0">
                <anchor mov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2</xdr:col>
                    <xdr:colOff>485775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Sheet1!OLE_LINK2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2025-12-25T09:23:39Z</dcterms:modified>
</cp:coreProperties>
</file>